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0" yWindow="0" windowWidth="24000" windowHeight="9180" tabRatio="869" activeTab="5"/>
  </bookViews>
  <sheets>
    <sheet name="Plan anticorrupción" sheetId="1" r:id="rId1"/>
    <sheet name="Riesgos de corrupción" sheetId="2" r:id="rId2"/>
    <sheet name="Racionalizacion de tramites" sheetId="3" r:id="rId3"/>
    <sheet name="Rendición de cuentas " sheetId="4" r:id="rId4"/>
    <sheet name="Servicio al ciudadano" sheetId="5" r:id="rId5"/>
    <sheet name="Transparencia y acceso " sheetId="6" r:id="rId6"/>
    <sheet name="Iniciativas Adicionales" sheetId="7" r:id="rId7"/>
  </sheets>
  <externalReferences>
    <externalReference r:id="rId10"/>
  </externalReferences>
  <definedNames>
    <definedName name="_xlfn.AGGREGATE" hidden="1">#NAME?</definedName>
    <definedName name="Admin">'[1]TABLA'!$Q$2:$Q$3</definedName>
  </definedNames>
  <calcPr fullCalcOnLoad="1"/>
</workbook>
</file>

<file path=xl/sharedStrings.xml><?xml version="1.0" encoding="utf-8"?>
<sst xmlns="http://schemas.openxmlformats.org/spreadsheetml/2006/main" count="421" uniqueCount="319">
  <si>
    <t>Subcomponente</t>
  </si>
  <si>
    <t xml:space="preserve"> Actividades</t>
  </si>
  <si>
    <t>Meta o producto</t>
  </si>
  <si>
    <t xml:space="preserve">Responsable </t>
  </si>
  <si>
    <t>Fecha programada</t>
  </si>
  <si>
    <t>Mapa de riesgo</t>
  </si>
  <si>
    <t xml:space="preserve"> </t>
  </si>
  <si>
    <t>Componente 3:  Rendición de cuentas</t>
  </si>
  <si>
    <t xml:space="preserve">Subcomponente </t>
  </si>
  <si>
    <t>Actividades</t>
  </si>
  <si>
    <t>Gerencia</t>
  </si>
  <si>
    <t xml:space="preserve">Rendición de cuentas    </t>
  </si>
  <si>
    <t>Componente 5:  Transparencia y Acceso a la Información</t>
  </si>
  <si>
    <t>Componente 4:  Servicio al Ciudadano</t>
  </si>
  <si>
    <t xml:space="preserve">  </t>
  </si>
  <si>
    <t xml:space="preserve"> 4 informes</t>
  </si>
  <si>
    <t>Revisión periódica de los riesgos y ajustes si se requieren</t>
  </si>
  <si>
    <t>Responder las solicitudes de acceso a la información de manera oportuna o en los términos establecidos en la Ley.</t>
  </si>
  <si>
    <t>Componentes:</t>
  </si>
  <si>
    <t>P.U. Talento Humano</t>
  </si>
  <si>
    <t>Consolidar mapa de riesgos institucional</t>
  </si>
  <si>
    <t xml:space="preserve">Supervisar  la efectividad de las acciones dispuestas a mitigar los riesgos identificados </t>
  </si>
  <si>
    <t>2 socializaciones "administrativos y asistenciales"</t>
  </si>
  <si>
    <t xml:space="preserve"> Mejoras continuas </t>
  </si>
  <si>
    <t>Actas de reunión</t>
  </si>
  <si>
    <t>Componente 1: Gestión del Riesgo de Corrupción  - Mapa de Riesgos de Corrupción</t>
  </si>
  <si>
    <t xml:space="preserve">Componente 2: Racionalización de Trámites </t>
  </si>
  <si>
    <t>Seguimiento Mapa de Riesgos de Corrupción</t>
  </si>
  <si>
    <t>P.E. Control Interno</t>
  </si>
  <si>
    <t>Subdirección Administrativa</t>
  </si>
  <si>
    <t>Actualizar la información institucional en el link "Transparencia" de la página web, atendiendo  la norma aplicable.</t>
  </si>
  <si>
    <t>Link actualizado</t>
  </si>
  <si>
    <t>Llevar a cabo Audiencia publica de rendición de cuentas</t>
  </si>
  <si>
    <t>Identificar y/o actualizar riesgos de corrupción en los procesos del Hospital</t>
  </si>
  <si>
    <t>1 socialización</t>
  </si>
  <si>
    <t>Documento publicado</t>
  </si>
  <si>
    <t>3 seguimientos</t>
  </si>
  <si>
    <t>Actualizar información de trámites institucionales en el portal del SUIT</t>
  </si>
  <si>
    <t>Trámites actualizados</t>
  </si>
  <si>
    <t>Registrar datos de operación de los trámites en el SUIT</t>
  </si>
  <si>
    <t>Trámites con registro de datos de operación</t>
  </si>
  <si>
    <t xml:space="preserve">Diseñar estrategias de mejora en los trámites de acuerdo a percepción de los usuarios </t>
  </si>
  <si>
    <t>Estrategias de mejora</t>
  </si>
  <si>
    <t>Aplicar estrategias de mejora para los trámites identificados</t>
  </si>
  <si>
    <t>Trámites mejorados</t>
  </si>
  <si>
    <t>Equipo rendición de cuentas</t>
  </si>
  <si>
    <t>Designación del equipo que lidere proceso de rendición de cuentas</t>
  </si>
  <si>
    <t>Identificar temas prioritarios para la rendición de cuentas</t>
  </si>
  <si>
    <t>Formular y ejecutar plan de mejora del proceso de rendición de cuentas</t>
  </si>
  <si>
    <t>Evaluación interna y externa del proceso de rendición de cuentas</t>
  </si>
  <si>
    <t>Implementación de las acciones programadas</t>
  </si>
  <si>
    <t>Definición del objetivo, la meta y las de acciones para desarrollar la estrategia</t>
  </si>
  <si>
    <t>Análisis del estado de la rendición de cuentas de la entidad</t>
  </si>
  <si>
    <t>Política de Administración de Riesgos de Corrupción</t>
  </si>
  <si>
    <t>Construcción del Mapa de Riesgos de Corrupción</t>
  </si>
  <si>
    <t xml:space="preserve">Consulta y divulgación </t>
  </si>
  <si>
    <t>Monitoreo o revisión</t>
  </si>
  <si>
    <t>Seguimiento</t>
  </si>
  <si>
    <t>Temas prioritarios identificados</t>
  </si>
  <si>
    <t>Informe rendición de cuentas</t>
  </si>
  <si>
    <t>Gerencia
Equipo de apoyo</t>
  </si>
  <si>
    <t>Evaluación interna</t>
  </si>
  <si>
    <t xml:space="preserve">Plan de Mejoramiento </t>
  </si>
  <si>
    <t xml:space="preserve">Informe evaluación </t>
  </si>
  <si>
    <t>Convocatoria rendición de cuentas</t>
  </si>
  <si>
    <t>Personal capacitado</t>
  </si>
  <si>
    <t>Fortalecimiento de los canales de atención</t>
  </si>
  <si>
    <t>Talento humano</t>
  </si>
  <si>
    <t>Normativo y procedimental</t>
  </si>
  <si>
    <t>Relacionamiento con el ciudadano</t>
  </si>
  <si>
    <t>SIAU</t>
  </si>
  <si>
    <t>Carta de trato digno</t>
  </si>
  <si>
    <t xml:space="preserve">Llevar a cabo medición de la percepción ciudadana respecto a la calidad y accesibilidad a los servicios </t>
  </si>
  <si>
    <t>Analizar información, generar y ejecutar acciones de mejora</t>
  </si>
  <si>
    <t>Plan de Mejoramiento</t>
  </si>
  <si>
    <t>Informe evaluación</t>
  </si>
  <si>
    <t>Lineamientos de Transparencia Activa</t>
  </si>
  <si>
    <t>Lineamientos de Transparencia Pasiva</t>
  </si>
  <si>
    <t>Elaboración los Instrumentos de Gestión de la Información</t>
  </si>
  <si>
    <t>Criterio diferencial de accesibilidad</t>
  </si>
  <si>
    <t>Monitoreo del Acceso a la Información Pública</t>
  </si>
  <si>
    <t>Capacitar personal del SIAU en Atención al usuario</t>
  </si>
  <si>
    <t xml:space="preserve">Evaluación externa del proceso de rendición de cuentas  </t>
  </si>
  <si>
    <t>Evaluación externa</t>
  </si>
  <si>
    <t>Retroalimentación de los resultados de la rendición de cuentas con actores y grupos de interés</t>
  </si>
  <si>
    <t>Evaluación interna del proceso de rendición de cuentas</t>
  </si>
  <si>
    <t>Llevar a cabo análisis del estado de la rendición de cuentas en la entidad (Autodiagnóstico)</t>
  </si>
  <si>
    <t>Informe estado rendición de cuentas</t>
  </si>
  <si>
    <t>Identificación de actores y grupos de interés</t>
  </si>
  <si>
    <t>Documento identificación de actores y grupos de interés</t>
  </si>
  <si>
    <t>Consulta a los grupos de interés</t>
  </si>
  <si>
    <t>Documento identificación temas para rendición de cuentas</t>
  </si>
  <si>
    <t>Elaboración y publicación de informe de rendición de cuentas</t>
  </si>
  <si>
    <t>Realizar convocatoria de los actores y grupos de interés para participar en la rendición de cuentas</t>
  </si>
  <si>
    <t>Gerencia
Subdirección Administrativa</t>
  </si>
  <si>
    <t>Elaborar informes de solicitudes de acceso a la información.</t>
  </si>
  <si>
    <t xml:space="preserve">Revisar y actualizar inventario de activos de información  </t>
  </si>
  <si>
    <t>Adecuar los medios electrónicos para permitir la accesibilidad a población en situación de discapacidad visual</t>
  </si>
  <si>
    <t>Acto administrativo</t>
  </si>
  <si>
    <t>Subdirección Científica Profesional Trabajo Social</t>
  </si>
  <si>
    <t>Generar informes de uso sistema de información QRSF</t>
  </si>
  <si>
    <t>Subdirección Científica
SIAU</t>
  </si>
  <si>
    <t>Inventarios de activos</t>
  </si>
  <si>
    <t>Definir  lineamientos de accesibilidad a espacios físicos para población en situación de discapacidad</t>
  </si>
  <si>
    <t xml:space="preserve">Subdirección Administrativa </t>
  </si>
  <si>
    <t xml:space="preserve">Informe </t>
  </si>
  <si>
    <t xml:space="preserve">         </t>
  </si>
  <si>
    <t xml:space="preserve">De  0 - 59% </t>
  </si>
  <si>
    <t>Rojo</t>
  </si>
  <si>
    <t>Zona Baja</t>
  </si>
  <si>
    <t>De 60 a 79%</t>
  </si>
  <si>
    <t>Amarillo</t>
  </si>
  <si>
    <t>Zona Media</t>
  </si>
  <si>
    <t xml:space="preserve">De 80 a 100% </t>
  </si>
  <si>
    <t>Verde</t>
  </si>
  <si>
    <t xml:space="preserve">Zona Alta </t>
  </si>
  <si>
    <t>SEGUIMIENTO AL PLAN ANTICORRUPCIÓN Y DE ATENCIÓN AL CIUDADANO, se establece para la ESE HSDP los rangos sugeridos en la Guía  "Estrategias para la construcción del Plan Anticorrupción y de Atención al Ciudadano. Versión 2. Página 47.</t>
  </si>
  <si>
    <t>Evidencias</t>
  </si>
  <si>
    <t>Promedio cumplimiento actividad</t>
  </si>
  <si>
    <t>Promedio cumplimiento actividades del componente</t>
  </si>
  <si>
    <t>N° Actividades programadas</t>
  </si>
  <si>
    <t>Promedio cumplimiento actividades</t>
  </si>
  <si>
    <t>Nivel de Cumplimiento = Promedio cumplimiento actividades programadas</t>
  </si>
  <si>
    <t>PAAC</t>
  </si>
  <si>
    <t>Componente 1
Gestión del Riesgo de Corrupción</t>
  </si>
  <si>
    <t xml:space="preserve">Componente 2
Racionalización de Trámites </t>
  </si>
  <si>
    <t>Componente 3
Rendición de cuentas</t>
  </si>
  <si>
    <t>Componente 4
Servicio al Ciudadano</t>
  </si>
  <si>
    <t>Componente 5 
Transparencia y Acceso a la Información</t>
  </si>
  <si>
    <t>TOTAL</t>
  </si>
  <si>
    <t>Actualizar Política de Administración del Riesgo</t>
  </si>
  <si>
    <t>Política Actualizada</t>
  </si>
  <si>
    <t>Comité de Control Interno</t>
  </si>
  <si>
    <t>Adoptar actualización Política de Administración del Riesgo</t>
  </si>
  <si>
    <t xml:space="preserve">Acto administrativo </t>
  </si>
  <si>
    <t>Socializar Política de Administración del Riesgo</t>
  </si>
  <si>
    <t>Riesgos de corrupción</t>
  </si>
  <si>
    <t>Socializar del Mapa de Riesgos con funcionarios y contratistas de la entidad</t>
  </si>
  <si>
    <t>Publicar Mapa de Riesgos actualizado en la página web del HSDP</t>
  </si>
  <si>
    <t>Informática y Estadística</t>
  </si>
  <si>
    <t xml:space="preserve"> Informática y Estadística</t>
  </si>
  <si>
    <t>Generar informes semestrales de uso de chat virtual</t>
  </si>
  <si>
    <t>Subdirección Científica  
 Informática y Estadística 
SIAU</t>
  </si>
  <si>
    <t>Incluir en Plan Institucional de capacitación temáticas relacionadas con: Lenguaje claro, ética y valores del servidor publico y cultura de servicio al ciudadano.</t>
  </si>
  <si>
    <t>PIC con temática Lenguaje claro, ética y valores del servidor publico y cultura de servicio al ciudadano.</t>
  </si>
  <si>
    <t>Llevar a cabo capacitaciones incluidas en PIC acorde con cronograma establecido</t>
  </si>
  <si>
    <t xml:space="preserve">Tres capacitaciones realizadas </t>
  </si>
  <si>
    <t>Diseñar plan de incentivos no monetarios, para destacar el desempeño de los servidores en relación al servicio prestado al ciudadano</t>
  </si>
  <si>
    <t>Plan incentivos no monetarios</t>
  </si>
  <si>
    <t xml:space="preserve">Ejecutar plan de incentivos no monetarios </t>
  </si>
  <si>
    <t>Plan ejecutado al 100%</t>
  </si>
  <si>
    <t>Actualizar carta de trato digno</t>
  </si>
  <si>
    <t>Generar informes trimestrales de las  PQRF del Hospital</t>
  </si>
  <si>
    <t xml:space="preserve">Informática y Estadística </t>
  </si>
  <si>
    <t>Adoptar mediante acto administrativo política de protección de datos personales</t>
  </si>
  <si>
    <t xml:space="preserve">Gerencia               Informática y Estadística </t>
  </si>
  <si>
    <t>Trabajo Social</t>
  </si>
  <si>
    <t>Evaluar nivel de implementación ley 1712</t>
  </si>
  <si>
    <t>Informática y Estadística 
Todas las dependencias</t>
  </si>
  <si>
    <t>Publicar datos abiertos en el portal www.datos.gov.co.</t>
  </si>
  <si>
    <t>Datos abiertos publicados</t>
  </si>
  <si>
    <t>Enlazar información contractual publicada en página web de la entidad con publicación en SECOP</t>
  </si>
  <si>
    <t>Link  donde se enlace la información</t>
  </si>
  <si>
    <t>Actualizar acto administrativo de costos de reproducción de la información</t>
  </si>
  <si>
    <t xml:space="preserve">Gerencia         subdirección Administrativa         Informática y Estadística </t>
  </si>
  <si>
    <t>100% solicitudes de información con respuesta en términos de ley</t>
  </si>
  <si>
    <t>Gerencia
Subdirección Científica
Subdirección Administrativa</t>
  </si>
  <si>
    <t>Gestión documental</t>
  </si>
  <si>
    <t>Adoptar inventario de activos de información mediante acto administrativo</t>
  </si>
  <si>
    <t>Publicar en la página web de la entidad el inventario de activos de información</t>
  </si>
  <si>
    <t xml:space="preserve">P.U. de Informática y Estadística </t>
  </si>
  <si>
    <t>Actualizar índice de información clasificada y reservada acorde con características señaladas en matriz de ITA</t>
  </si>
  <si>
    <t>Índice actualizado</t>
  </si>
  <si>
    <t>Gestión Documental</t>
  </si>
  <si>
    <t>Adoptar índice de información clasificada y reservada mediante acto administrativo</t>
  </si>
  <si>
    <t xml:space="preserve">Subdirección Administrativa P.U. de Informática y Estadística </t>
  </si>
  <si>
    <t>Con corte a 30 de abril de 2021, se evidencia por Componente las siguientes actividades cumplidas, frente a las programadas por la entidad para la vigencia.</t>
  </si>
  <si>
    <t>N.A.</t>
  </si>
  <si>
    <t>Actividad para cumplimiento posterior.</t>
  </si>
  <si>
    <t xml:space="preserve">Se lleva a cabo actualización de la carta de trato digno al usuario, la misma fue objeto de publicación en la página web institucional, específicamente en el link Servicios al ciudadano – Carta de trato digno al ciudadano. </t>
  </si>
  <si>
    <t>Se elabora el informe trimestral consolidado de quejas, reclamos, sugerencias y felicitaciones.</t>
  </si>
  <si>
    <t>Audios institucionales</t>
  </si>
  <si>
    <t>Seguimiento Plan Anticorrupción y de Atención al ciudadano 2022</t>
  </si>
  <si>
    <t>Jefe. Control Interno</t>
  </si>
  <si>
    <t>Subdirección Científica             SIAU</t>
  </si>
  <si>
    <t>Evaluación de las etrategias aplicadas anteriormente</t>
  </si>
  <si>
    <t>Informe</t>
  </si>
  <si>
    <t>Jefe de. Control Interno</t>
  </si>
  <si>
    <t xml:space="preserve"> Informe trimestral operación chat virtual</t>
  </si>
  <si>
    <t xml:space="preserve"> Informe trimestral  operación sistema</t>
  </si>
  <si>
    <t>Generar espacio de atencion al ciudadano de manera presencial ( contingencia)</t>
  </si>
  <si>
    <t>Informe del lugar adeacuado</t>
  </si>
  <si>
    <t>Subdirección Científica  
Subdirección Administrativa</t>
  </si>
  <si>
    <t>Socialización de la caracterización a los usuarios - grupos de interés</t>
  </si>
  <si>
    <t>Acta de socialización</t>
  </si>
  <si>
    <t>Informe semestral</t>
  </si>
  <si>
    <t>30/09/20212</t>
  </si>
  <si>
    <t>30/10/20212</t>
  </si>
  <si>
    <t>Informes trimestrales de solicitudes de acceso a la información</t>
  </si>
  <si>
    <t>La política de administración del riesgo que fue objeto de actualización y aprobación en Comité de Control Interno fue adoptada para la entidad mediante resolución N° 132 del 26 de abril de 2022</t>
  </si>
  <si>
    <t>Se llevo a cabo la designación del equipo que lidere el proceso de rendición de cuentas de la entidad correspondiente a la vigencia 2021</t>
  </si>
  <si>
    <t>Acta 001 designación equipo rendición de cuenta, fechada el 15 de febrero de 2022.</t>
  </si>
  <si>
    <t>El equipo de rendición de cuentas diligenció autodiagnóstico de rendición de cuentas, producto del mismo se obtuvo una calificación de 39.3</t>
  </si>
  <si>
    <t>Se realiza  la identificación de los actores y grupos de interés en el proceso de rendición de 
cuentas de la entidad mediante acta 003 del 2 marzo de 2022</t>
  </si>
  <si>
    <t>Se realiza la  la identificación de los actores y grupos de interés en el proceso de rendición de 
cuentas de la entidad acta 0004 del 16 de marzo de 2022</t>
  </si>
  <si>
    <t>Acta N° 007 del 8 de abril de 2022.</t>
  </si>
  <si>
    <t>se están adelantando los avances progresivamente en la 
correspondiente vigencia y de la cual se envían esquemas actualizados</t>
  </si>
  <si>
    <t>Inventarios de activos actualizado</t>
  </si>
  <si>
    <t xml:space="preserve">Se reporta los links publicados y actualizados a la fecha. </t>
  </si>
  <si>
    <t xml:space="preserve">Porta Web Link 1 - Tercera tarjeta de descriptiva. 
http://hsdp.gov.co/portal/ley-de/instrumentos-de-gestion-de-informacion-publica/ 
Portal Web Link 2: 
http://hsdp.gov.co/portal/wp-content/uploads/2021/09/Indice-de-la-Informacion-Reservada-y-Clasificada-1.pdf
</t>
  </si>
  <si>
    <t>Se elabora el primer informe de solicitudes y acceso a la información correspondiente al primer trimestre de la vigencia 2022.</t>
  </si>
  <si>
    <t>Informe solicitudes de acceso a la información consolidado primer trimestre del 2022.</t>
  </si>
  <si>
    <t>INFORME USO DEL CHAT VIRTUAL DISPUESTO EN LA PÁGINA WEB DE LA E.S.E HOSPITAL SAN JUAN DE DIOS DE PAMPLONA</t>
  </si>
  <si>
    <t>AINFORME USO DEL SISTEMA DE INFORMACIÓN PARA RECEPCIÓN DE 
PETICIONES, DENUNCIAS, QUEJAS, RECLAMOS, SUGERENCIAS Y 
FELICITACIONES</t>
  </si>
  <si>
    <t>Acta 006 del 2021 de abril de 2022, Carta de trato digno al ciudadano</t>
  </si>
  <si>
    <r>
      <rPr>
        <sz val="11"/>
        <rFont val="Arial"/>
        <family val="2"/>
      </rPr>
      <t>Se tiene en cuenta como temas prioritarios para la rendición de cuentas de la vigencia 2021, temas relacionados con:
• Derechos humanos a cargo de la entidad
• Resultados y procesos para cumplimiento de la misión
• Conductas públicas que pueden afectar el respecto, garantía
 y protección de los 
derechos humanos.
• Cantidad de servicios (asequibilidad) que se disponen, su accesibilidad y adaptabilidad, 
en tanto están disponibles para todos, y condiciones de calidad (Adecuados).
• Cumplimento compromisos adquiridos en cada uno de los planes formulados (Plan de 
Desarrollo, Plan de compras, Poa, PAAC, otros).
• Ejecución financiera: La realidad fiscal y financiera y el gasto público social.
• Gestión contractual asociada a metas: la relación y estado de los procesos de 
contratación, número y valor actualizados de los contratos y la Información actualizada 
de los contratos: objeto, monto y estado.
• La gestión administrativa, es decir, el grado de avance de las Políticas de Desarrollo 
Administrativo del Modelo Integrado de Planeación y Gestión y su aporte al cumplimiento de las metas de gestión.
• Los impactos de la gestión de la entidad, es decir, se debe informar sobre los cambios 
concretos que ha tenido la población o la ciudadanía en el sector o en el territorio a partir 
de los logros de la gestión pública.
• Las dificultades enfrentadas en el cumplimiento de metas del Plan de Desarrollo o Plan 
Operativo Anual y la forma como se han resuelto
• Información sobre las peticiones, quejas, reclamos, sugerencias, denuncias, 
felicitaciones.
• Acciones de mejora institucional.</t>
    </r>
    <r>
      <rPr>
        <sz val="11"/>
        <color indexed="10"/>
        <rFont val="Arial"/>
        <family val="2"/>
      </rPr>
      <t>.</t>
    </r>
  </si>
  <si>
    <t>4.11</t>
  </si>
  <si>
    <t xml:space="preserve">Politica </t>
  </si>
  <si>
    <t>Informatica y estadisticas</t>
  </si>
  <si>
    <t>30/09 2022</t>
  </si>
  <si>
    <t>3,,10</t>
  </si>
  <si>
    <t>Documento autodiagnóstico y resultados.-acta 02 del 19/02/2022</t>
  </si>
  <si>
    <t>Componente 6: Iniciativas Adicionales</t>
  </si>
  <si>
    <t>Socializar al personal de la entidad el Código de Integridad</t>
  </si>
  <si>
    <t>Informe socialización código integridad</t>
  </si>
  <si>
    <t>Talento Humano</t>
  </si>
  <si>
    <t xml:space="preserve">Capacitar al personal de la entidad en gestión de conflicto de intereses, declaración de conflictos de interés, cumplimiento ley 2013 de 2019 y tramite de impedimentos y recusaciones. </t>
  </si>
  <si>
    <t>Informe capacitación</t>
  </si>
  <si>
    <t>Llevar a cabo campañas de sensibilización sobre la importancia de declarar conflictos de interés</t>
  </si>
  <si>
    <t>Informe sensibilización</t>
  </si>
  <si>
    <t>Dependencia encargada de implementar gestión de conflictos de intereses en la entidad.</t>
  </si>
  <si>
    <t>Promedio Cumplimento Actividad</t>
  </si>
  <si>
    <t>Segundo seguimiento a 30 de agosto del 2022</t>
  </si>
  <si>
    <t>Componente 6 Inciativas adcionales</t>
  </si>
  <si>
    <t>Oficina Control Interno - Corte 30 de agosto de 2022</t>
  </si>
  <si>
    <t>Primer Seguimiento a 30 de agosto de 2022</t>
  </si>
  <si>
    <t>Oficina Control Interno - Corte 31 de agosto de 2022</t>
  </si>
  <si>
    <t>segundo Seguimiento a 31 de Agosto de 2022</t>
  </si>
  <si>
    <t xml:space="preserve">segundo seguimiento a 31 de agosto de 2022 </t>
  </si>
  <si>
    <t>segundo Seguimiento a 31 de agosto de 2022</t>
  </si>
  <si>
    <t xml:space="preserve">N. A </t>
  </si>
  <si>
    <t>se realizo un plan de mejoramiento de acuerdo a los asuntos que se aplica a los usuarios sobre la  percepcion de tramites que tiene el Hospital San Juan de Dios de Pamplona..</t>
  </si>
  <si>
    <t>Se envia informe de uso del chat virtual del SEGUNDO  trimestre de 2022</t>
  </si>
  <si>
    <t>Se envia del segundo trimestre del uso del sistema de infomración del QRSF</t>
  </si>
  <si>
    <t xml:space="preserve">Enviaron  informe  de la actividad </t>
  </si>
  <si>
    <t xml:space="preserve">INFORME  FUNCIONALIDAD  DE LA OFICINA DE ATENCIO N AL USUARIO  (SIAU) DE FECHA 15 DE JULIO DEL 2022, PRESENTADO POR LA DOCTORA  MARIAJOSE  CARRILLO BECERRA , TRABAJADORA SOCIAL. </t>
  </si>
  <si>
    <t xml:space="preserve">Socializacion  de la caracterizacion de usuarios y grupos de interes </t>
  </si>
  <si>
    <t>acta  01 del 1 de junio del 2022</t>
  </si>
  <si>
    <t xml:space="preserve">informe semestral </t>
  </si>
  <si>
    <t xml:space="preserve">informe semestral de percepcion ciudadana respecto  a la calidad y accesibilidad a los servicios,  presentado por las doctora Maria  Jose y Liliana Navias  </t>
  </si>
  <si>
    <t>Se llevó a cabo actualización de la política de administración del riesgo, incorporando a la misma aspectos de importancia en el proceso de gestión de riesgo de la entidad</t>
  </si>
  <si>
    <t xml:space="preserve">ACTA 02 DEL 25 DE ABRIL DEL 2022, COMITÉ DE CONTROL INTERNO </t>
  </si>
  <si>
    <t>RESOLUCION  NUMERO 132 DEL 26 DE ABRIL DEL  2022</t>
  </si>
  <si>
    <t xml:space="preserve">el mapade riesgos fue objeto de socializacion en el comité  de gestion y desempeño </t>
  </si>
  <si>
    <t xml:space="preserve">fue publicado en la pagina web  de la Entidad </t>
  </si>
  <si>
    <t>http:hsdp.gov.co/mapa-riesgos-consolidado 2022</t>
  </si>
  <si>
    <t xml:space="preserve">revisiones periodicas </t>
  </si>
  <si>
    <t xml:space="preserve">informe de seguimientos </t>
  </si>
  <si>
    <t xml:space="preserve">informes de seguimientos </t>
  </si>
  <si>
    <t xml:space="preserve">seguimientos a los riesgos, a las aciones propuestas </t>
  </si>
  <si>
    <t>ACTA 03 DEL 2/03/2022</t>
  </si>
  <si>
    <t>ACTA 4 DEL 16/03/2022</t>
  </si>
  <si>
    <t xml:space="preserve">INFORME DE RENDICION DE CUENTAS </t>
  </si>
  <si>
    <t>INFORME DE AUDIENCIA PUBLICA  VIGENCIA 2021</t>
  </si>
  <si>
    <t>SE LLEO CONVOCATORIA  POR DIVERSOS MEDIOS DE COMUNICACIÓN , ESTO BUSCANDO LA PARTICIPACION EN LA  RENDICION DE CUENTAS</t>
  </si>
  <si>
    <t>INFORME  RENNDICION DE CUENTAS VIGENCIA 2021</t>
  </si>
  <si>
    <t xml:space="preserve">AUDIENCIA PUBLICA  DE RENDICION DE CUENTAS, LLEVADA EL DIA 9 DE JUNIO  DEL AÑO 2022, POR MEDIO VIRTUAL </t>
  </si>
  <si>
    <t>INFORME DE RENDICION DE CUENTAS  VIGENCIA 2021</t>
  </si>
  <si>
    <t xml:space="preserve">EN EL TRANSCURSO  DE LA TRANSMISION DE LA AUDIENCA SE DIO  A CONOCER EL LINK PARA ACCESO A FORMULARIO DE EVALUACION , ELCUAL FUE DILIGENCIADO POR 78 PERSONAS </t>
  </si>
  <si>
    <t xml:space="preserve">INFORME EJECUTIVO RESULTADOS EVALUACION RENDICION DE CUENTAS . VIGENCIA 2021 </t>
  </si>
  <si>
    <t xml:space="preserve">EVALUACION  DE INFORME DE RENDICION DE CUENTAS </t>
  </si>
  <si>
    <t>EVALUACION INTERNA . RENDICION DE CUENTAS</t>
  </si>
  <si>
    <t xml:space="preserve">INFORME DE EVALUCION  RENDICION DE CUENTAAS POR PARTE DE CONTROL INTERNO </t>
  </si>
  <si>
    <t>ACTA  DEL 17 DE JUNIO DEL 2022</t>
  </si>
  <si>
    <t xml:space="preserve">DOCUMENTO PLAN DE MEJORAMEINTO </t>
  </si>
  <si>
    <t xml:space="preserve">PLAN DE MEJORAAMIENTO PENDIENTE EJECUCION Y SEGUIMIENTO </t>
  </si>
  <si>
    <t xml:space="preserve">A través de la aplicación de la matriz de cumplimiento ley 1712 de 2014 dispuesta por la Procuraduría General de la Nación, se evalúa el nivel de implementación de la ley de transparencia en la entidad al corte30 de agosto de 2022, obteniendo un avance aproximado del 40%.  </t>
  </si>
  <si>
    <t xml:space="preserve">Subdireccion Admnistrativa  ha remitido a sistemas la informacion requerida  para que sea publicada en el link de transparencia y de esta forma mantenerlo actualizado </t>
  </si>
  <si>
    <t xml:space="preserve">informacion subdireccion admministrativa en el link de trranparencia </t>
  </si>
  <si>
    <t xml:space="preserve">en el periodo objeto de seguimiento se recibieron solicitudes a las subdirecciones, esto conforme  a la informacion del PQRSF, requerimientoa los cuales se dio respuesta en tiempo oportuno </t>
  </si>
  <si>
    <t>http: //hsdp.gov.co/portal/quienes-somos/</t>
  </si>
  <si>
    <t xml:space="preserve">en la pagina se encuentra  reproduccionautomatica de audios en el enlacde " Quienes somos" y en el micrositio de " serrvicio de informacion y atencion al ciudadano"   Asi mismo  se agrego un boton de accesibilidad para personas con discapacidad visual, el cual le permite cambiar el tamaño de la letra de la pagina web, modificar los colores a balnco y megro, cuenta ademas con la opcion de contraste oscuro, detener movimientos , estos con elfin de ofrecer una herramienta util para las personas con discapacidad visual, haciendo su naavegacion por nuestra pagina web mas facil </t>
  </si>
  <si>
    <t>diagnostico del area institucional y se determinaron los requrimientos necesarios para que se de cumplimiento a ka accesibilidad para personas en situacion de discapacidad</t>
  </si>
  <si>
    <t xml:space="preserve">informe  lineamaientos de accesibilidad, discapacidad, fecha 18de agosto del año 2022 </t>
  </si>
  <si>
    <t>Informe de quejas, reclamos, sugerencias y felicitaciones consolidado primer trimestre del año 2022, fechado el 18 de AGOSTO  de 2022.</t>
  </si>
  <si>
    <t>INFORME ACTIVIDAD 21/06/2022</t>
  </si>
  <si>
    <t xml:space="preserve">el dia 21 de julio del 2022, a traves de la plataforma  Microsotf Team, realizaron capacitacion: atencion al usuario  y estan la evidencias  </t>
  </si>
  <si>
    <t xml:space="preserve">ACTA 114DEL 26 DE ENERO DEL 2022 ( BIENESTAR SOCIAL ) </t>
  </si>
  <si>
    <t xml:space="preserve">en la rtesolucion  114 del 26 de enero del 2022, se evidencia  elanalisis  de cada uno de los programas para la vigencia 2021 </t>
  </si>
  <si>
    <t xml:space="preserve">SE ENCUENTRA EN EJECUCION </t>
  </si>
  <si>
    <t>PLAN INSTITUCIONAL DE CAPACITACIONES  CRONOGRAMA 2022</t>
  </si>
  <si>
    <t xml:space="preserve">PLAN INSTITUCIONAL DE CAPACITACIONES PARA ELAÑO 2022 </t>
  </si>
  <si>
    <t xml:space="preserve">EN EJECUCION </t>
  </si>
  <si>
    <t xml:space="preserve">SE ENCUENTRA EN EJECUCUION LA RESOLUCION NUMERO 001 DEL26 DE ENERO DEL AÑO 2022 </t>
  </si>
  <si>
    <t xml:space="preserve">no hay evidencias </t>
  </si>
  <si>
    <t xml:space="preserve">no hay evidencia </t>
  </si>
  <si>
    <t>Oficina Control Interno - Corte 30 de AGOSTO de 2022</t>
  </si>
  <si>
    <t>NIVEL DE CUMPLIMIENTO ACTIVIDADES PLAN ANTICORRUPCIÓNSEGUNDO  CUATRIMESTRE 2022 = Nivel de Cumplimiento = Promedio cumplimiento actividades programadas por componente.</t>
  </si>
  <si>
    <t xml:space="preserve">AVANCE DE LA PROYECCION  DEL ACTO ADMINISTRATIVO Y DE COSTOS DE REPRODUCCION DE  LA INBFORMACION , PUBLICADO EN LA PAGINA WEG. </t>
  </si>
  <si>
    <t xml:space="preserve">NA </t>
  </si>
  <si>
    <t xml:space="preserve">Actualizar politica de protgeccion  de datos personales </t>
  </si>
  <si>
    <t xml:space="preserve">Resolucion 270 del 10 de septiembre del 2021 </t>
  </si>
  <si>
    <t xml:space="preserve">politica de tratamiento y proteccion de datos personales , </t>
  </si>
  <si>
    <t xml:space="preserve">http://hsdp.gov.co/portal/ley-de transparencia/planeacion/politica-de- tratamiento- y proteccion - de datos- personales  </t>
  </si>
  <si>
    <t xml:space="preserve">CUMPLIMIENTO POSTERIOR </t>
  </si>
  <si>
    <t xml:space="preserve">EN EJECUCION, EN AVANCES </t>
  </si>
  <si>
    <t xml:space="preserve">EN EJECUCION, </t>
  </si>
  <si>
    <t xml:space="preserve">TERMINADA </t>
  </si>
  <si>
    <t xml:space="preserve">evidencia en la pagina de la institucion </t>
  </si>
  <si>
    <t xml:space="preserve">informacion  en la pagina de la institucion con publicaciones del SECOP </t>
  </si>
  <si>
    <t xml:space="preserve">CARTILLA ADMINISTRACION DEL RIESGO </t>
  </si>
  <si>
    <t xml:space="preserve">LA pollitica de administracion delrfiesgo fue objeto de socializacion  en el comité de G y D, asi como con el personal de la entidad, esto mediante el uaso de la cartilla de Administracion del Riesgo </t>
  </si>
  <si>
    <t xml:space="preserve">revision y actualizacion  e identificacion de riiesgo  de corrupcion para procesos institucionales , es asi como se obtienen cinco mapas de riesgos de corrupcion para igual numero de procesos </t>
  </si>
  <si>
    <t xml:space="preserve">MAPA DE RIESGOS DE CORRUPCION CONSOLIDADO </t>
  </si>
  <si>
    <t xml:space="preserve">MAPA DE RIESGOS  DE LOS  PROCESOS. GESTION DE BIENES, ADQUISICION DE BIENES Y SERVICIOS, GESTION HUMANA, CONTROL INTERNO DISCIPLINARIO </t>
  </si>
  <si>
    <t>ACTA 011 DEL 31/05/2022</t>
  </si>
  <si>
    <t>se anexa formato delplan de mejoramiento instituciional,  plan de mejoramiento de acuerdo a la encuesta de percepcion de tramites .</t>
  </si>
  <si>
    <t xml:space="preserve">31/08/2022-   15 dic/2022 </t>
  </si>
  <si>
    <t xml:space="preserve">se consolida  el mapa  de riesgo  de corrupcion institucional en el cual se relacionan diez  riesgos para cinco procesos </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</si>
</sst>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mmm\-yyyy"/>
    <numFmt numFmtId="189" formatCode="[$-240A]dddd\,\ dd&quot; de &quot;mmmm&quot; de &quot;yyyy"/>
    <numFmt numFmtId="190" formatCode="dd/mm/yyyy;@"/>
    <numFmt numFmtId="191" formatCode="dd/mm/yy;@"/>
    <numFmt numFmtId="192" formatCode="#,##0.000"/>
    <numFmt numFmtId="193" formatCode="0.00000"/>
    <numFmt numFmtId="194" formatCode="0.0000"/>
    <numFmt numFmtId="195" formatCode="0.000"/>
    <numFmt numFmtId="196" formatCode="0.000000"/>
    <numFmt numFmtId="197" formatCode="0.0000000"/>
    <numFmt numFmtId="198" formatCode="0.0"/>
    <numFmt numFmtId="199" formatCode="0.00000000"/>
    <numFmt numFmtId="200" formatCode="_-* #,##0.0_-;\-* #,##0.0_-;_-* &quot;-&quot;??_-;_-@_-"/>
    <numFmt numFmtId="201" formatCode="_-* #,##0_-;\-* #,##0_-;_-* &quot;-&quot;??_-;_-@_-"/>
  </numFmts>
  <fonts count="84">
    <font>
      <sz val="11"/>
      <color theme="1"/>
      <name val="Calibri"/>
      <family val="2"/>
    </font>
    <font>
      <sz val="11"/>
      <color indexed="8"/>
      <name val="Calibri"/>
      <family val="2"/>
    </font>
    <font>
      <b/>
      <sz val="10"/>
      <name val="Arial"/>
      <family val="2"/>
    </font>
    <font>
      <sz val="12"/>
      <color indexed="8"/>
      <name val="Arial"/>
      <family val="2"/>
    </font>
    <font>
      <b/>
      <sz val="18"/>
      <name val="Arial"/>
      <family val="2"/>
    </font>
    <font>
      <b/>
      <sz val="16"/>
      <color indexed="21"/>
      <name val="Arial"/>
      <family val="2"/>
    </font>
    <font>
      <b/>
      <sz val="14"/>
      <name val="Arial"/>
      <family val="2"/>
    </font>
    <font>
      <b/>
      <sz val="12"/>
      <name val="Arial"/>
      <family val="2"/>
    </font>
    <font>
      <b/>
      <sz val="11"/>
      <name val="Arial"/>
      <family val="2"/>
    </font>
    <font>
      <sz val="11"/>
      <name val="Arial"/>
      <family val="2"/>
    </font>
    <font>
      <sz val="14"/>
      <name val="Arial"/>
      <family val="2"/>
    </font>
    <font>
      <sz val="11"/>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Arial"/>
      <family val="2"/>
    </font>
    <font>
      <sz val="10"/>
      <color indexed="8"/>
      <name val="Arial"/>
      <family val="2"/>
    </font>
    <font>
      <b/>
      <sz val="14"/>
      <color indexed="8"/>
      <name val="Arial"/>
      <family val="2"/>
    </font>
    <font>
      <sz val="14"/>
      <color indexed="8"/>
      <name val="Arial"/>
      <family val="2"/>
    </font>
    <font>
      <b/>
      <sz val="10"/>
      <color indexed="8"/>
      <name val="Arial"/>
      <family val="2"/>
    </font>
    <font>
      <i/>
      <sz val="10"/>
      <color indexed="8"/>
      <name val="Arial"/>
      <family val="2"/>
    </font>
    <font>
      <b/>
      <sz val="12"/>
      <color indexed="8"/>
      <name val="Arial"/>
      <family val="2"/>
    </font>
    <font>
      <b/>
      <sz val="11"/>
      <color indexed="8"/>
      <name val="Arial"/>
      <family val="2"/>
    </font>
    <font>
      <sz val="16"/>
      <color indexed="8"/>
      <name val="Arial"/>
      <family val="2"/>
    </font>
    <font>
      <b/>
      <sz val="18"/>
      <color indexed="8"/>
      <name val="Arial"/>
      <family val="2"/>
    </font>
    <font>
      <b/>
      <sz val="12"/>
      <color indexed="62"/>
      <name val="Arial"/>
      <family val="2"/>
    </font>
    <font>
      <b/>
      <sz val="12"/>
      <color indexed="9"/>
      <name val="Arial"/>
      <family val="2"/>
    </font>
    <font>
      <sz val="11"/>
      <color indexed="54"/>
      <name val="Arial"/>
      <family val="2"/>
    </font>
    <font>
      <sz val="17"/>
      <color indexed="9"/>
      <name val="Georgia"/>
      <family val="1"/>
    </font>
    <font>
      <sz val="18"/>
      <color indexed="9"/>
      <name val="Georgia"/>
      <family val="1"/>
    </font>
    <font>
      <sz val="12"/>
      <color indexed="8"/>
      <name val="Calibri"/>
      <family val="2"/>
    </font>
    <font>
      <b/>
      <sz val="14"/>
      <color indexed="6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sz val="10"/>
      <color theme="1"/>
      <name val="Arial"/>
      <family val="2"/>
    </font>
    <font>
      <b/>
      <sz val="14"/>
      <color theme="1"/>
      <name val="Arial"/>
      <family val="2"/>
    </font>
    <font>
      <sz val="14"/>
      <color theme="1"/>
      <name val="Arial"/>
      <family val="2"/>
    </font>
    <font>
      <sz val="11"/>
      <color rgb="FF000000"/>
      <name val="Arial"/>
      <family val="2"/>
    </font>
    <font>
      <b/>
      <sz val="10"/>
      <color theme="1"/>
      <name val="Arial"/>
      <family val="2"/>
    </font>
    <font>
      <i/>
      <sz val="10"/>
      <color theme="1"/>
      <name val="Arial"/>
      <family val="2"/>
    </font>
    <font>
      <sz val="12"/>
      <color theme="1"/>
      <name val="Arial"/>
      <family val="2"/>
    </font>
    <font>
      <b/>
      <sz val="12"/>
      <color theme="1"/>
      <name val="Arial"/>
      <family val="2"/>
    </font>
    <font>
      <b/>
      <sz val="11"/>
      <color theme="1"/>
      <name val="Arial"/>
      <family val="2"/>
    </font>
    <font>
      <sz val="16"/>
      <color theme="1"/>
      <name val="Arial"/>
      <family val="2"/>
    </font>
    <font>
      <b/>
      <sz val="18"/>
      <color theme="1"/>
      <name val="Arial"/>
      <family val="2"/>
    </font>
    <font>
      <sz val="11"/>
      <color rgb="FFFF0000"/>
      <name val="Arial"/>
      <family val="2"/>
    </font>
    <font>
      <b/>
      <sz val="12"/>
      <color theme="4" tint="-0.4999699890613556"/>
      <name val="Arial"/>
      <family val="2"/>
    </font>
    <font>
      <sz val="12"/>
      <color rgb="FF000000"/>
      <name val="Arial"/>
      <family val="2"/>
    </font>
    <font>
      <b/>
      <sz val="12"/>
      <color theme="0"/>
      <name val="Arial"/>
      <family val="2"/>
    </font>
    <font>
      <sz val="11"/>
      <color theme="3"/>
      <name val="Arial"/>
      <family val="2"/>
    </font>
    <font>
      <b/>
      <sz val="12"/>
      <color rgb="FF000000"/>
      <name val="Arial"/>
      <family val="2"/>
    </font>
    <font>
      <b/>
      <sz val="14"/>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0"/>
      </left>
      <right style="thin">
        <color theme="0"/>
      </right>
      <top style="thin">
        <color theme="0"/>
      </top>
      <bottom style="thin">
        <color theme="0"/>
      </bottom>
    </border>
    <border>
      <left/>
      <right/>
      <top style="thin">
        <color theme="0"/>
      </top>
      <bottom style="thin">
        <color theme="0"/>
      </bottom>
    </border>
    <border>
      <left style="thin">
        <color theme="1"/>
      </left>
      <right>
        <color indexed="63"/>
      </right>
      <top style="thin">
        <color theme="1"/>
      </top>
      <bottom style="thin">
        <color theme="1"/>
      </bottom>
    </border>
    <border>
      <left>
        <color indexed="63"/>
      </left>
      <right>
        <color indexed="63"/>
      </right>
      <top>
        <color indexed="63"/>
      </top>
      <bottom style="thin">
        <color theme="1"/>
      </bottom>
    </border>
    <border>
      <left style="thin">
        <color theme="1"/>
      </left>
      <right style="thin">
        <color theme="1"/>
      </right>
      <top style="thin">
        <color theme="1"/>
      </top>
      <bottom style="thin">
        <color theme="1"/>
      </bottom>
    </border>
    <border>
      <left>
        <color indexed="63"/>
      </left>
      <right style="thin"/>
      <top style="thin"/>
      <bottom>
        <color indexed="63"/>
      </bottom>
    </border>
    <border>
      <left/>
      <right/>
      <top style="hair">
        <color theme="4"/>
      </top>
      <bottom/>
    </border>
    <border>
      <left style="thin"/>
      <right style="thin"/>
      <top>
        <color indexed="63"/>
      </top>
      <bottom style="thin"/>
    </border>
    <border>
      <left style="thin">
        <color theme="1"/>
      </left>
      <right>
        <color indexed="63"/>
      </right>
      <top style="thin">
        <color theme="1"/>
      </top>
      <bottom>
        <color indexed="63"/>
      </bottom>
    </border>
    <border>
      <left style="thin"/>
      <right style="thin"/>
      <top style="thin"/>
      <bottom>
        <color indexed="63"/>
      </bottom>
    </border>
    <border>
      <left style="thin">
        <color theme="1"/>
      </left>
      <right style="thin">
        <color theme="1"/>
      </right>
      <top>
        <color indexed="63"/>
      </top>
      <bottom style="thin">
        <color theme="1"/>
      </bottom>
    </border>
    <border>
      <left style="thin">
        <color theme="1"/>
      </left>
      <right>
        <color indexed="63"/>
      </right>
      <top>
        <color indexed="63"/>
      </top>
      <bottom style="thin">
        <color theme="1"/>
      </bottom>
    </border>
    <border>
      <left style="thin">
        <color theme="1"/>
      </left>
      <right style="thin">
        <color theme="1"/>
      </right>
      <top>
        <color indexed="63"/>
      </top>
      <bottom>
        <color indexed="63"/>
      </bottom>
    </border>
    <border>
      <left style="thin">
        <color theme="1"/>
      </left>
      <right style="thin">
        <color theme="1"/>
      </right>
      <top style="thin">
        <color theme="1"/>
      </top>
      <bottom>
        <color indexed="63"/>
      </bottom>
    </border>
    <border>
      <left>
        <color indexed="63"/>
      </left>
      <right style="thin">
        <color theme="1"/>
      </right>
      <top style="thin">
        <color theme="1"/>
      </top>
      <bottom style="thin">
        <color theme="1"/>
      </bottom>
    </border>
    <border>
      <left>
        <color indexed="63"/>
      </left>
      <right style="thin">
        <color theme="1"/>
      </right>
      <top style="thin">
        <color theme="1"/>
      </top>
      <bottom>
        <color indexed="63"/>
      </bottom>
    </border>
    <border>
      <left style="thin">
        <color theme="1"/>
      </left>
      <right>
        <color indexed="63"/>
      </right>
      <top>
        <color indexed="63"/>
      </top>
      <bottom>
        <color indexed="63"/>
      </bottom>
    </border>
    <border>
      <left/>
      <right/>
      <top style="thin"/>
      <bottom/>
    </border>
    <border>
      <left style="thin"/>
      <right style="thin"/>
      <top>
        <color indexed="63"/>
      </top>
      <bottom>
        <color indexed="63"/>
      </bottom>
    </border>
    <border>
      <left/>
      <right style="thin">
        <color theme="0"/>
      </right>
      <top/>
      <bottom/>
    </border>
    <border>
      <left/>
      <right/>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3" fillId="0" borderId="8" applyNumberFormat="0" applyFill="0" applyAlignment="0" applyProtection="0"/>
    <xf numFmtId="0" fontId="64" fillId="0" borderId="9" applyNumberFormat="0" applyFill="0" applyAlignment="0" applyProtection="0"/>
  </cellStyleXfs>
  <cellXfs count="209">
    <xf numFmtId="0" fontId="0" fillId="0" borderId="0" xfId="0" applyFont="1" applyAlignment="1">
      <alignment/>
    </xf>
    <xf numFmtId="0" fontId="2" fillId="33" borderId="0" xfId="0" applyFont="1" applyFill="1" applyBorder="1" applyAlignment="1">
      <alignment vertical="center" wrapText="1"/>
    </xf>
    <xf numFmtId="0" fontId="65" fillId="0" borderId="0" xfId="0" applyFont="1" applyAlignment="1">
      <alignment/>
    </xf>
    <xf numFmtId="0" fontId="65" fillId="0" borderId="0" xfId="0" applyFont="1" applyBorder="1" applyAlignment="1">
      <alignment/>
    </xf>
    <xf numFmtId="0" fontId="66" fillId="0" borderId="10" xfId="0" applyFont="1" applyBorder="1" applyAlignment="1">
      <alignment horizontal="justify" vertical="center" wrapText="1"/>
    </xf>
    <xf numFmtId="0" fontId="66" fillId="33" borderId="10" xfId="0" applyFont="1" applyFill="1" applyBorder="1" applyAlignment="1">
      <alignment horizontal="center" vertical="center" wrapText="1"/>
    </xf>
    <xf numFmtId="14" fontId="66" fillId="33" borderId="10" xfId="0" applyNumberFormat="1" applyFont="1" applyFill="1" applyBorder="1" applyAlignment="1">
      <alignment horizontal="center" vertical="center" wrapText="1"/>
    </xf>
    <xf numFmtId="0" fontId="66" fillId="33" borderId="10" xfId="0" applyFont="1" applyFill="1" applyBorder="1" applyAlignment="1">
      <alignment horizontal="justify" vertical="center" wrapText="1"/>
    </xf>
    <xf numFmtId="0" fontId="65" fillId="0" borderId="11" xfId="0" applyFont="1" applyBorder="1" applyAlignment="1">
      <alignment/>
    </xf>
    <xf numFmtId="0" fontId="67" fillId="33" borderId="0" xfId="0" applyFont="1" applyFill="1" applyBorder="1" applyAlignment="1">
      <alignment horizontal="center" vertical="center" wrapText="1"/>
    </xf>
    <xf numFmtId="0" fontId="66" fillId="0" borderId="12" xfId="0" applyFont="1" applyBorder="1" applyAlignment="1">
      <alignment/>
    </xf>
    <xf numFmtId="0" fontId="4" fillId="33" borderId="0" xfId="0" applyFont="1" applyFill="1" applyBorder="1" applyAlignment="1">
      <alignment vertical="center" wrapText="1"/>
    </xf>
    <xf numFmtId="0" fontId="4" fillId="0" borderId="0" xfId="0" applyFont="1" applyBorder="1" applyAlignment="1">
      <alignment vertical="center" wrapText="1"/>
    </xf>
    <xf numFmtId="0" fontId="5" fillId="33" borderId="0" xfId="0" applyFont="1" applyFill="1" applyBorder="1" applyAlignment="1">
      <alignment vertical="center" wrapText="1"/>
    </xf>
    <xf numFmtId="0" fontId="68" fillId="0" borderId="0" xfId="0" applyFont="1" applyBorder="1" applyAlignment="1">
      <alignment vertical="center"/>
    </xf>
    <xf numFmtId="0" fontId="69" fillId="0" borderId="10" xfId="0" applyFont="1" applyBorder="1" applyAlignment="1">
      <alignment horizontal="center" vertical="center" wrapText="1"/>
    </xf>
    <xf numFmtId="14" fontId="65" fillId="33" borderId="10" xfId="0" applyNumberFormat="1" applyFont="1" applyFill="1" applyBorder="1" applyAlignment="1">
      <alignment horizontal="center" vertical="center" wrapText="1"/>
    </xf>
    <xf numFmtId="0" fontId="65" fillId="0" borderId="10" xfId="0" applyFont="1" applyBorder="1" applyAlignment="1">
      <alignment horizontal="justify" vertical="center" wrapText="1"/>
    </xf>
    <xf numFmtId="0" fontId="5" fillId="0" borderId="0" xfId="0" applyFont="1" applyBorder="1" applyAlignment="1" applyProtection="1">
      <alignment horizontal="center" vertical="center" wrapText="1"/>
      <protection locked="0"/>
    </xf>
    <xf numFmtId="0" fontId="70" fillId="33" borderId="0" xfId="0" applyFont="1" applyFill="1" applyBorder="1" applyAlignment="1">
      <alignment horizontal="center" vertical="center" wrapText="1"/>
    </xf>
    <xf numFmtId="0" fontId="71" fillId="33" borderId="0" xfId="0" applyFont="1" applyFill="1" applyBorder="1" applyAlignment="1">
      <alignment horizontal="center" vertical="center" wrapText="1"/>
    </xf>
    <xf numFmtId="0" fontId="66" fillId="33" borderId="0" xfId="0" applyFont="1" applyFill="1" applyBorder="1" applyAlignment="1">
      <alignment horizontal="center" vertical="center" wrapText="1"/>
    </xf>
    <xf numFmtId="0" fontId="72" fillId="0" borderId="0" xfId="0" applyFont="1" applyAlignment="1">
      <alignment/>
    </xf>
    <xf numFmtId="0" fontId="66" fillId="0" borderId="11" xfId="0" applyFont="1" applyBorder="1" applyAlignment="1">
      <alignment/>
    </xf>
    <xf numFmtId="0" fontId="65" fillId="0" borderId="0" xfId="0" applyFont="1" applyBorder="1" applyAlignment="1">
      <alignment horizontal="center" vertical="center" wrapText="1"/>
    </xf>
    <xf numFmtId="0" fontId="65" fillId="0" borderId="10" xfId="0" applyFont="1" applyBorder="1" applyAlignment="1">
      <alignment horizontal="center" vertical="center" wrapText="1"/>
    </xf>
    <xf numFmtId="0" fontId="66" fillId="0" borderId="12" xfId="0" applyFont="1" applyBorder="1" applyAlignment="1">
      <alignment/>
    </xf>
    <xf numFmtId="0" fontId="70" fillId="33" borderId="10" xfId="0" applyFont="1" applyFill="1" applyBorder="1" applyAlignment="1">
      <alignment horizontal="center" vertical="center"/>
    </xf>
    <xf numFmtId="0" fontId="65" fillId="0" borderId="10" xfId="0" applyFont="1" applyBorder="1" applyAlignment="1">
      <alignment horizontal="left" vertical="center" wrapText="1"/>
    </xf>
    <xf numFmtId="0" fontId="65" fillId="33" borderId="10" xfId="0" applyFont="1" applyFill="1" applyBorder="1" applyAlignment="1">
      <alignment horizontal="justify" vertical="center" wrapText="1"/>
    </xf>
    <xf numFmtId="0" fontId="9" fillId="33" borderId="10" xfId="0" applyFont="1" applyFill="1" applyBorder="1" applyAlignment="1">
      <alignment horizontal="center" vertical="center" wrapText="1"/>
    </xf>
    <xf numFmtId="0" fontId="9" fillId="0" borderId="0" xfId="0" applyFont="1" applyAlignment="1">
      <alignment/>
    </xf>
    <xf numFmtId="0" fontId="9" fillId="0" borderId="0" xfId="0" applyFont="1" applyAlignment="1">
      <alignment horizontal="center" vertical="center"/>
    </xf>
    <xf numFmtId="0" fontId="9" fillId="0" borderId="0" xfId="0" applyFont="1" applyAlignment="1">
      <alignment vertical="top"/>
    </xf>
    <xf numFmtId="0" fontId="9" fillId="33" borderId="13" xfId="0" applyFont="1" applyFill="1" applyBorder="1" applyAlignment="1">
      <alignment horizontal="center" vertical="center" wrapText="1"/>
    </xf>
    <xf numFmtId="0" fontId="9" fillId="33" borderId="10" xfId="0" applyFont="1" applyFill="1" applyBorder="1" applyAlignment="1">
      <alignment horizontal="justify" vertical="center" wrapText="1"/>
    </xf>
    <xf numFmtId="0" fontId="65" fillId="33"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190" fontId="9" fillId="0" borderId="10" xfId="0" applyNumberFormat="1" applyFont="1" applyFill="1" applyBorder="1" applyAlignment="1">
      <alignment horizontal="center" vertical="center" wrapText="1"/>
    </xf>
    <xf numFmtId="0" fontId="9" fillId="0" borderId="0" xfId="0" applyFont="1" applyFill="1" applyAlignment="1">
      <alignment/>
    </xf>
    <xf numFmtId="0" fontId="6" fillId="0" borderId="0" xfId="0" applyFont="1" applyAlignment="1">
      <alignment vertical="center" wrapText="1"/>
    </xf>
    <xf numFmtId="0" fontId="6" fillId="33" borderId="0" xfId="0" applyFont="1" applyFill="1" applyBorder="1" applyAlignment="1">
      <alignment vertical="top"/>
    </xf>
    <xf numFmtId="0" fontId="6" fillId="33" borderId="14" xfId="0" applyFont="1" applyFill="1" applyBorder="1" applyAlignment="1">
      <alignment vertical="top"/>
    </xf>
    <xf numFmtId="0" fontId="73" fillId="2" borderId="10" xfId="0" applyFont="1" applyFill="1" applyBorder="1" applyAlignment="1" applyProtection="1">
      <alignment horizontal="center" vertical="center" wrapText="1"/>
      <protection hidden="1"/>
    </xf>
    <xf numFmtId="0" fontId="73" fillId="2" borderId="10" xfId="0" applyFont="1" applyFill="1" applyBorder="1" applyAlignment="1" applyProtection="1">
      <alignment horizontal="center" vertical="center"/>
      <protection hidden="1"/>
    </xf>
    <xf numFmtId="0" fontId="73" fillId="2" borderId="10" xfId="0" applyFont="1" applyFill="1" applyBorder="1" applyAlignment="1">
      <alignment horizontal="center" vertical="center" wrapText="1"/>
    </xf>
    <xf numFmtId="0" fontId="74" fillId="2" borderId="10" xfId="0" applyFont="1" applyFill="1" applyBorder="1" applyAlignment="1">
      <alignment horizontal="center" vertical="center"/>
    </xf>
    <xf numFmtId="0" fontId="73" fillId="2" borderId="10" xfId="0" applyFont="1" applyFill="1" applyBorder="1" applyAlignment="1">
      <alignment horizontal="center" vertical="center"/>
    </xf>
    <xf numFmtId="0" fontId="74" fillId="2" borderId="10" xfId="0"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15"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65" fillId="0" borderId="0" xfId="0" applyFont="1" applyFill="1" applyBorder="1" applyAlignment="1">
      <alignment/>
    </xf>
    <xf numFmtId="0" fontId="65" fillId="0" borderId="16" xfId="0" applyFont="1" applyFill="1" applyBorder="1" applyAlignment="1">
      <alignment/>
    </xf>
    <xf numFmtId="0" fontId="65" fillId="0" borderId="0" xfId="0" applyFont="1" applyFill="1" applyAlignment="1">
      <alignment/>
    </xf>
    <xf numFmtId="0" fontId="65" fillId="0" borderId="0" xfId="0" applyFont="1" applyFill="1" applyBorder="1" applyAlignment="1">
      <alignment/>
    </xf>
    <xf numFmtId="0" fontId="75" fillId="0" borderId="0" xfId="0" applyFont="1" applyFill="1" applyBorder="1" applyAlignment="1">
      <alignment vertical="center"/>
    </xf>
    <xf numFmtId="0" fontId="75" fillId="0" borderId="0" xfId="0" applyFont="1" applyFill="1" applyAlignment="1">
      <alignment vertical="center"/>
    </xf>
    <xf numFmtId="0" fontId="65" fillId="0" borderId="0" xfId="0" applyFont="1" applyFill="1" applyBorder="1" applyAlignment="1">
      <alignment vertical="center" wrapText="1"/>
    </xf>
    <xf numFmtId="0" fontId="67" fillId="0" borderId="0" xfId="0" applyFont="1" applyFill="1" applyBorder="1" applyAlignment="1">
      <alignment/>
    </xf>
    <xf numFmtId="0" fontId="76" fillId="0" borderId="0" xfId="0" applyFont="1" applyFill="1" applyBorder="1" applyAlignment="1">
      <alignment vertical="center" wrapText="1"/>
    </xf>
    <xf numFmtId="0" fontId="65" fillId="0" borderId="10" xfId="0" applyFont="1" applyFill="1" applyBorder="1" applyAlignment="1">
      <alignment horizontal="center" vertical="center"/>
    </xf>
    <xf numFmtId="0" fontId="76" fillId="2" borderId="10" xfId="0" applyFont="1" applyFill="1" applyBorder="1" applyAlignment="1">
      <alignment horizontal="center" vertical="center"/>
    </xf>
    <xf numFmtId="0" fontId="65" fillId="2" borderId="10" xfId="0" applyFont="1" applyFill="1" applyBorder="1" applyAlignment="1">
      <alignment horizontal="center" vertical="center" wrapText="1"/>
    </xf>
    <xf numFmtId="0" fontId="9" fillId="0" borderId="17" xfId="0" applyFont="1" applyFill="1" applyBorder="1" applyAlignment="1">
      <alignment vertical="center" wrapText="1"/>
    </xf>
    <xf numFmtId="0" fontId="8" fillId="34" borderId="10" xfId="0" applyFont="1" applyFill="1" applyBorder="1" applyAlignment="1">
      <alignment horizontal="center"/>
    </xf>
    <xf numFmtId="0" fontId="8" fillId="35" borderId="10" xfId="0" applyFont="1" applyFill="1" applyBorder="1" applyAlignment="1">
      <alignment horizontal="center"/>
    </xf>
    <xf numFmtId="0" fontId="8" fillId="36" borderId="10" xfId="0" applyFont="1" applyFill="1" applyBorder="1" applyAlignment="1">
      <alignment horizontal="center"/>
    </xf>
    <xf numFmtId="0" fontId="9" fillId="0" borderId="10" xfId="0" applyFont="1" applyBorder="1" applyAlignment="1">
      <alignment horizontal="center" vertical="center"/>
    </xf>
    <xf numFmtId="0" fontId="65" fillId="33" borderId="10" xfId="0" applyFont="1" applyFill="1" applyBorder="1" applyAlignment="1">
      <alignment vertical="center" wrapText="1"/>
    </xf>
    <xf numFmtId="1" fontId="74" fillId="2" borderId="10" xfId="0" applyNumberFormat="1" applyFont="1" applyFill="1" applyBorder="1" applyAlignment="1">
      <alignment horizontal="center" vertical="center"/>
    </xf>
    <xf numFmtId="0" fontId="65" fillId="0" borderId="10" xfId="0" applyFont="1" applyBorder="1" applyAlignment="1">
      <alignment horizontal="center" vertical="center"/>
    </xf>
    <xf numFmtId="0" fontId="65" fillId="0" borderId="10" xfId="0" applyFont="1" applyBorder="1" applyAlignment="1">
      <alignment vertical="center"/>
    </xf>
    <xf numFmtId="0" fontId="65" fillId="0" borderId="10" xfId="0" applyFont="1" applyBorder="1" applyAlignment="1">
      <alignment vertical="center" wrapText="1"/>
    </xf>
    <xf numFmtId="0" fontId="9" fillId="0" borderId="10" xfId="0" applyFont="1" applyFill="1" applyBorder="1" applyAlignment="1">
      <alignment horizontal="left" vertical="center" wrapText="1"/>
    </xf>
    <xf numFmtId="0" fontId="73" fillId="2" borderId="10" xfId="0" applyFont="1" applyFill="1" applyBorder="1" applyAlignment="1">
      <alignment horizontal="center" vertical="center" wrapText="1"/>
    </xf>
    <xf numFmtId="0" fontId="73" fillId="2" borderId="10" xfId="0" applyFont="1" applyFill="1" applyBorder="1" applyAlignment="1">
      <alignment horizontal="center" vertical="center"/>
    </xf>
    <xf numFmtId="201" fontId="9" fillId="0" borderId="0" xfId="49" applyNumberFormat="1" applyFont="1" applyAlignment="1">
      <alignment horizontal="center" vertical="center"/>
    </xf>
    <xf numFmtId="14" fontId="66" fillId="0" borderId="10" xfId="0" applyNumberFormat="1" applyFont="1" applyBorder="1" applyAlignment="1">
      <alignment horizontal="center" vertical="center" wrapText="1"/>
    </xf>
    <xf numFmtId="0" fontId="3" fillId="7" borderId="10" xfId="0" applyFont="1" applyFill="1" applyBorder="1" applyAlignment="1">
      <alignment horizontal="center" vertical="center" wrapText="1"/>
    </xf>
    <xf numFmtId="0" fontId="65" fillId="33" borderId="18" xfId="0" applyFont="1" applyFill="1" applyBorder="1" applyAlignment="1">
      <alignment horizontal="center" vertical="center"/>
    </xf>
    <xf numFmtId="0" fontId="65" fillId="33" borderId="18" xfId="0" applyFont="1" applyFill="1" applyBorder="1" applyAlignment="1">
      <alignment horizontal="left" vertical="center" wrapText="1"/>
    </xf>
    <xf numFmtId="0" fontId="65" fillId="33" borderId="18" xfId="0" applyFont="1" applyFill="1" applyBorder="1" applyAlignment="1">
      <alignment horizontal="center" vertical="center" wrapText="1"/>
    </xf>
    <xf numFmtId="14" fontId="65" fillId="33" borderId="18" xfId="0" applyNumberFormat="1" applyFont="1" applyFill="1" applyBorder="1" applyAlignment="1">
      <alignment horizontal="center" vertical="center" wrapText="1"/>
    </xf>
    <xf numFmtId="14" fontId="65" fillId="0" borderId="10" xfId="0" applyNumberFormat="1" applyFont="1" applyBorder="1" applyAlignment="1">
      <alignment horizontal="center" vertical="center" wrapText="1"/>
    </xf>
    <xf numFmtId="0" fontId="65" fillId="0" borderId="18" xfId="0" applyFont="1" applyBorder="1" applyAlignment="1">
      <alignment horizontal="center" vertical="center" wrapText="1"/>
    </xf>
    <xf numFmtId="0" fontId="9" fillId="0" borderId="10" xfId="0" applyFont="1" applyBorder="1" applyAlignment="1">
      <alignment horizontal="justify" vertical="center" wrapText="1"/>
    </xf>
    <xf numFmtId="0" fontId="9" fillId="0" borderId="10" xfId="0" applyFont="1" applyBorder="1" applyAlignment="1">
      <alignment horizontal="center" vertical="center" wrapText="1"/>
    </xf>
    <xf numFmtId="190" fontId="9" fillId="0" borderId="10" xfId="0" applyNumberFormat="1" applyFont="1" applyBorder="1" applyAlignment="1">
      <alignment horizontal="center" vertical="center" wrapText="1"/>
    </xf>
    <xf numFmtId="0" fontId="9" fillId="33" borderId="19" xfId="0" applyFont="1" applyFill="1" applyBorder="1" applyAlignment="1">
      <alignment horizontal="center" vertical="center" wrapText="1"/>
    </xf>
    <xf numFmtId="0" fontId="9" fillId="0" borderId="20" xfId="0" applyFont="1" applyBorder="1" applyAlignment="1">
      <alignment horizontal="justify" vertical="center" wrapText="1"/>
    </xf>
    <xf numFmtId="0" fontId="9" fillId="33" borderId="21" xfId="0" applyFont="1" applyFill="1" applyBorder="1" applyAlignment="1">
      <alignment horizontal="center" vertical="center" wrapText="1"/>
    </xf>
    <xf numFmtId="0" fontId="9" fillId="0" borderId="22" xfId="0" applyFont="1" applyBorder="1" applyAlignment="1">
      <alignment horizontal="justify" vertical="center" wrapText="1"/>
    </xf>
    <xf numFmtId="0" fontId="9" fillId="0" borderId="21" xfId="0" applyFont="1" applyBorder="1" applyAlignment="1">
      <alignment horizontal="justify" vertical="center" wrapText="1"/>
    </xf>
    <xf numFmtId="0" fontId="9" fillId="0" borderId="21" xfId="0" applyFont="1" applyBorder="1" applyAlignment="1">
      <alignment horizontal="center" vertical="center" wrapText="1"/>
    </xf>
    <xf numFmtId="190" fontId="9" fillId="0" borderId="21" xfId="0" applyNumberFormat="1" applyFont="1" applyBorder="1" applyAlignment="1">
      <alignment horizontal="center" vertical="center" wrapText="1"/>
    </xf>
    <xf numFmtId="2" fontId="9" fillId="33" borderId="15" xfId="0" applyNumberFormat="1" applyFont="1" applyFill="1" applyBorder="1" applyAlignment="1">
      <alignment horizontal="center" vertical="center" wrapText="1"/>
    </xf>
    <xf numFmtId="0" fontId="9" fillId="0" borderId="23" xfId="0" applyFont="1" applyBorder="1" applyAlignment="1">
      <alignment horizontal="justify" vertical="center" wrapText="1"/>
    </xf>
    <xf numFmtId="2" fontId="9" fillId="33" borderId="19" xfId="0" applyNumberFormat="1" applyFont="1" applyFill="1" applyBorder="1" applyAlignment="1">
      <alignment horizontal="center" vertical="center" wrapText="1"/>
    </xf>
    <xf numFmtId="0" fontId="9" fillId="33" borderId="22" xfId="0" applyFont="1" applyFill="1" applyBorder="1" applyAlignment="1">
      <alignment horizontal="center" vertical="center" wrapText="1"/>
    </xf>
    <xf numFmtId="190" fontId="9" fillId="0" borderId="18" xfId="0" applyNumberFormat="1" applyFont="1" applyBorder="1" applyAlignment="1">
      <alignment horizontal="center" vertical="center" wrapText="1"/>
    </xf>
    <xf numFmtId="0" fontId="9" fillId="0" borderId="24" xfId="0" applyFont="1" applyBorder="1" applyAlignment="1">
      <alignment horizontal="justify" vertical="center" wrapText="1"/>
    </xf>
    <xf numFmtId="0" fontId="9" fillId="0" borderId="15" xfId="0" applyFont="1" applyBorder="1" applyAlignment="1">
      <alignment horizontal="center" vertical="center" wrapText="1"/>
    </xf>
    <xf numFmtId="0" fontId="9" fillId="0" borderId="25" xfId="0" applyFont="1" applyBorder="1" applyAlignment="1">
      <alignment horizontal="center" vertical="center" wrapText="1"/>
    </xf>
    <xf numFmtId="190" fontId="9" fillId="0" borderId="15" xfId="0" applyNumberFormat="1" applyFont="1" applyBorder="1" applyAlignment="1">
      <alignment horizontal="center" vertical="center" wrapText="1"/>
    </xf>
    <xf numFmtId="14" fontId="9" fillId="0" borderId="10" xfId="0" applyNumberFormat="1" applyFont="1" applyBorder="1" applyAlignment="1">
      <alignment horizontal="center" vertical="center" wrapText="1"/>
    </xf>
    <xf numFmtId="0" fontId="9" fillId="33" borderId="18" xfId="0" applyFont="1" applyFill="1" applyBorder="1" applyAlignment="1">
      <alignment horizontal="center" vertical="center" wrapText="1"/>
    </xf>
    <xf numFmtId="2" fontId="9" fillId="33" borderId="10" xfId="0" applyNumberFormat="1" applyFont="1" applyFill="1" applyBorder="1" applyAlignment="1">
      <alignment horizontal="center" vertical="center" wrapText="1"/>
    </xf>
    <xf numFmtId="4" fontId="9" fillId="33" borderId="10" xfId="0" applyNumberFormat="1" applyFont="1" applyFill="1" applyBorder="1" applyAlignment="1">
      <alignment horizontal="center" vertical="center" wrapText="1"/>
    </xf>
    <xf numFmtId="0" fontId="9" fillId="0" borderId="20" xfId="0" applyFont="1" applyFill="1" applyBorder="1" applyAlignment="1">
      <alignment horizontal="center" vertical="center" wrapText="1"/>
    </xf>
    <xf numFmtId="190" fontId="9" fillId="0" borderId="20" xfId="0" applyNumberFormat="1" applyFont="1" applyFill="1" applyBorder="1" applyAlignment="1">
      <alignment horizontal="center" vertical="center" wrapText="1"/>
    </xf>
    <xf numFmtId="1" fontId="65" fillId="35" borderId="10" xfId="0" applyNumberFormat="1" applyFont="1" applyFill="1" applyBorder="1" applyAlignment="1">
      <alignment horizontal="center" vertical="center"/>
    </xf>
    <xf numFmtId="1" fontId="7" fillId="35" borderId="10" xfId="0" applyNumberFormat="1" applyFont="1" applyFill="1" applyBorder="1" applyAlignment="1">
      <alignment horizontal="center" vertical="center" wrapText="1"/>
    </xf>
    <xf numFmtId="0" fontId="65" fillId="0" borderId="10" xfId="0" applyFont="1" applyBorder="1" applyAlignment="1">
      <alignment wrapText="1"/>
    </xf>
    <xf numFmtId="0" fontId="9" fillId="33" borderId="20" xfId="0" applyFont="1" applyFill="1" applyBorder="1" applyAlignment="1">
      <alignment horizontal="center" vertical="center" wrapText="1"/>
    </xf>
    <xf numFmtId="0" fontId="9" fillId="33" borderId="24" xfId="0" applyFont="1" applyFill="1" applyBorder="1" applyAlignment="1">
      <alignment horizontal="center" vertical="center" wrapText="1"/>
    </xf>
    <xf numFmtId="190" fontId="9" fillId="33" borderId="10" xfId="0" applyNumberFormat="1" applyFont="1" applyFill="1" applyBorder="1" applyAlignment="1">
      <alignment horizontal="center" vertical="center" wrapText="1"/>
    </xf>
    <xf numFmtId="4" fontId="9" fillId="33" borderId="13" xfId="0" applyNumberFormat="1" applyFont="1" applyFill="1" applyBorder="1" applyAlignment="1">
      <alignment horizontal="center" vertical="center" wrapText="1"/>
    </xf>
    <xf numFmtId="0" fontId="65" fillId="33" borderId="10" xfId="0" applyFont="1" applyFill="1" applyBorder="1" applyAlignment="1">
      <alignment horizontal="center" vertical="center"/>
    </xf>
    <xf numFmtId="0" fontId="77" fillId="33" borderId="10" xfId="0" applyFont="1" applyFill="1" applyBorder="1" applyAlignment="1">
      <alignment vertical="center" wrapText="1"/>
    </xf>
    <xf numFmtId="0" fontId="69" fillId="0" borderId="0" xfId="0" applyFont="1" applyAlignment="1">
      <alignment wrapText="1"/>
    </xf>
    <xf numFmtId="190" fontId="9" fillId="33" borderId="20" xfId="0" applyNumberFormat="1" applyFont="1" applyFill="1" applyBorder="1" applyAlignment="1">
      <alignment horizontal="center" vertical="center" wrapText="1"/>
    </xf>
    <xf numFmtId="0" fontId="9" fillId="33" borderId="10" xfId="0" applyFont="1" applyFill="1" applyBorder="1" applyAlignment="1">
      <alignment vertical="center" wrapText="1"/>
    </xf>
    <xf numFmtId="0" fontId="9" fillId="33" borderId="10" xfId="0" applyFont="1" applyFill="1" applyBorder="1" applyAlignment="1">
      <alignment horizontal="left" vertical="center" wrapText="1"/>
    </xf>
    <xf numFmtId="0" fontId="9" fillId="33" borderId="23" xfId="0" applyFont="1" applyFill="1" applyBorder="1" applyAlignment="1">
      <alignment horizontal="center" vertical="center" wrapText="1"/>
    </xf>
    <xf numFmtId="190" fontId="9" fillId="33" borderId="21" xfId="0" applyNumberFormat="1" applyFont="1" applyFill="1" applyBorder="1" applyAlignment="1">
      <alignment horizontal="center" vertical="center" wrapText="1"/>
    </xf>
    <xf numFmtId="0" fontId="9" fillId="33" borderId="26" xfId="0" applyFont="1" applyFill="1" applyBorder="1" applyAlignment="1">
      <alignment horizontal="center" vertical="center" wrapText="1"/>
    </xf>
    <xf numFmtId="0" fontId="9" fillId="33" borderId="18" xfId="0" applyFont="1" applyFill="1" applyBorder="1" applyAlignment="1">
      <alignment vertical="center" wrapText="1"/>
    </xf>
    <xf numFmtId="190" fontId="9" fillId="33" borderId="18" xfId="0" applyNumberFormat="1" applyFont="1" applyFill="1" applyBorder="1" applyAlignment="1">
      <alignment horizontal="center" vertical="center" wrapText="1"/>
    </xf>
    <xf numFmtId="0" fontId="9" fillId="33" borderId="21" xfId="0" applyFont="1" applyFill="1" applyBorder="1" applyAlignment="1">
      <alignment horizontal="justify" vertical="center" wrapText="1"/>
    </xf>
    <xf numFmtId="0" fontId="9" fillId="33" borderId="0" xfId="0" applyFont="1" applyFill="1" applyBorder="1" applyAlignment="1">
      <alignment horizontal="center" vertical="center" wrapText="1"/>
    </xf>
    <xf numFmtId="2" fontId="9" fillId="33" borderId="27" xfId="0" applyNumberFormat="1" applyFont="1" applyFill="1" applyBorder="1" applyAlignment="1">
      <alignment horizontal="center" vertical="center" wrapText="1"/>
    </xf>
    <xf numFmtId="0" fontId="77" fillId="0" borderId="0" xfId="0" applyFont="1" applyAlignment="1">
      <alignment/>
    </xf>
    <xf numFmtId="0" fontId="9" fillId="0" borderId="10" xfId="0" applyFont="1" applyBorder="1" applyAlignment="1">
      <alignment vertical="center"/>
    </xf>
    <xf numFmtId="0" fontId="65" fillId="33" borderId="0" xfId="0" applyFont="1" applyFill="1" applyAlignment="1">
      <alignment vertical="center" wrapText="1"/>
    </xf>
    <xf numFmtId="0" fontId="65" fillId="35" borderId="10" xfId="0" applyFont="1" applyFill="1" applyBorder="1" applyAlignment="1">
      <alignment horizontal="center" vertical="center"/>
    </xf>
    <xf numFmtId="0" fontId="70" fillId="2" borderId="10" xfId="0" applyFont="1" applyFill="1" applyBorder="1" applyAlignment="1">
      <alignment horizontal="center" vertical="center" wrapText="1"/>
    </xf>
    <xf numFmtId="0" fontId="65" fillId="0" borderId="10" xfId="0" applyFont="1" applyFill="1" applyBorder="1" applyAlignment="1">
      <alignment horizontal="center" vertical="center"/>
    </xf>
    <xf numFmtId="0" fontId="78" fillId="33" borderId="10" xfId="0" applyFont="1" applyFill="1" applyBorder="1" applyAlignment="1">
      <alignment horizontal="center" vertical="center" wrapText="1"/>
    </xf>
    <xf numFmtId="0" fontId="72" fillId="33" borderId="10" xfId="0" applyFont="1" applyFill="1" applyBorder="1" applyAlignment="1">
      <alignment horizontal="center" vertical="center" wrapText="1"/>
    </xf>
    <xf numFmtId="0" fontId="72" fillId="0" borderId="10" xfId="0" applyFont="1" applyBorder="1" applyAlignment="1">
      <alignment horizontal="justify" vertical="center" wrapText="1"/>
    </xf>
    <xf numFmtId="0" fontId="79" fillId="33" borderId="10" xfId="0" applyFont="1" applyFill="1" applyBorder="1" applyAlignment="1">
      <alignment horizontal="center" vertical="center" wrapText="1"/>
    </xf>
    <xf numFmtId="14" fontId="72" fillId="33" borderId="10" xfId="0" applyNumberFormat="1" applyFont="1" applyFill="1" applyBorder="1" applyAlignment="1">
      <alignment horizontal="center" vertical="center" wrapText="1"/>
    </xf>
    <xf numFmtId="0" fontId="72" fillId="0" borderId="10" xfId="0" applyFont="1" applyBorder="1" applyAlignment="1">
      <alignment horizontal="center" vertical="center" wrapText="1"/>
    </xf>
    <xf numFmtId="0" fontId="80" fillId="27" borderId="10" xfId="43" applyFont="1" applyBorder="1" applyAlignment="1">
      <alignment horizontal="center" vertical="center"/>
    </xf>
    <xf numFmtId="0" fontId="80" fillId="33" borderId="10" xfId="43" applyFont="1" applyFill="1" applyBorder="1" applyAlignment="1">
      <alignment horizontal="center" vertical="center"/>
    </xf>
    <xf numFmtId="0" fontId="65" fillId="0" borderId="10" xfId="0" applyFont="1" applyBorder="1" applyAlignment="1">
      <alignment horizontal="right" vertical="top" wrapText="1"/>
    </xf>
    <xf numFmtId="0" fontId="65" fillId="0" borderId="0" xfId="0" applyFont="1" applyAlignment="1">
      <alignment vertical="center" wrapText="1"/>
    </xf>
    <xf numFmtId="0" fontId="81" fillId="0" borderId="10" xfId="0" applyFont="1" applyBorder="1" applyAlignment="1">
      <alignment horizontal="center" vertical="center" wrapText="1"/>
    </xf>
    <xf numFmtId="0" fontId="55" fillId="33" borderId="10" xfId="46" applyFill="1" applyBorder="1" applyAlignment="1">
      <alignment horizontal="center" vertical="center"/>
    </xf>
    <xf numFmtId="0" fontId="70" fillId="2" borderId="10" xfId="0" applyFont="1" applyFill="1" applyBorder="1" applyAlignment="1">
      <alignment horizontal="center" vertical="center" wrapText="1"/>
    </xf>
    <xf numFmtId="0" fontId="65" fillId="0" borderId="10" xfId="0" applyFont="1" applyFill="1" applyBorder="1" applyAlignment="1">
      <alignment horizontal="center" vertical="center"/>
    </xf>
    <xf numFmtId="0" fontId="65" fillId="35" borderId="10" xfId="0" applyFont="1" applyFill="1" applyBorder="1" applyAlignment="1">
      <alignment horizontal="center" vertical="center"/>
    </xf>
    <xf numFmtId="1" fontId="65" fillId="35" borderId="10" xfId="0" applyNumberFormat="1" applyFont="1" applyFill="1" applyBorder="1" applyAlignment="1">
      <alignment horizontal="center" vertical="center"/>
    </xf>
    <xf numFmtId="0" fontId="76" fillId="0" borderId="0" xfId="0" applyFont="1" applyFill="1" applyBorder="1" applyAlignment="1">
      <alignment horizontal="center" vertical="center" wrapText="1"/>
    </xf>
    <xf numFmtId="0" fontId="9" fillId="0" borderId="17" xfId="0" applyFont="1" applyFill="1" applyBorder="1" applyAlignment="1">
      <alignment horizontal="justify" vertical="center" wrapText="1"/>
    </xf>
    <xf numFmtId="0" fontId="65" fillId="0" borderId="0" xfId="0" applyFont="1" applyFill="1" applyAlignment="1">
      <alignment horizontal="justify" vertical="center" wrapText="1"/>
    </xf>
    <xf numFmtId="0" fontId="8" fillId="34" borderId="10" xfId="0" applyFont="1" applyFill="1" applyBorder="1" applyAlignment="1">
      <alignment horizontal="center"/>
    </xf>
    <xf numFmtId="0" fontId="8" fillId="35" borderId="10" xfId="0" applyFont="1" applyFill="1" applyBorder="1" applyAlignment="1">
      <alignment horizontal="center"/>
    </xf>
    <xf numFmtId="0" fontId="8" fillId="36" borderId="10" xfId="0" applyFont="1" applyFill="1" applyBorder="1" applyAlignment="1">
      <alignment horizontal="center"/>
    </xf>
    <xf numFmtId="0" fontId="8" fillId="35" borderId="28" xfId="0" applyFont="1" applyFill="1" applyBorder="1" applyAlignment="1">
      <alignment horizontal="center" vertical="center"/>
    </xf>
    <xf numFmtId="0" fontId="8" fillId="35" borderId="16" xfId="0" applyFont="1" applyFill="1" applyBorder="1" applyAlignment="1">
      <alignment horizontal="center" vertical="center"/>
    </xf>
    <xf numFmtId="0" fontId="72" fillId="0" borderId="0" xfId="0" applyFont="1" applyFill="1" applyBorder="1" applyAlignment="1">
      <alignment horizontal="justify" vertical="center" wrapText="1"/>
    </xf>
    <xf numFmtId="0" fontId="65" fillId="0" borderId="0" xfId="0" applyFont="1" applyFill="1" applyBorder="1" applyAlignment="1">
      <alignment horizontal="justify" vertical="center" wrapText="1"/>
    </xf>
    <xf numFmtId="0" fontId="3" fillId="7" borderId="20" xfId="0" applyFont="1" applyFill="1" applyBorder="1" applyAlignment="1">
      <alignment horizontal="center" vertical="center" wrapText="1"/>
    </xf>
    <xf numFmtId="0" fontId="3" fillId="7" borderId="29" xfId="0" applyFont="1" applyFill="1" applyBorder="1" applyAlignment="1">
      <alignment horizontal="center" vertical="center" wrapText="1"/>
    </xf>
    <xf numFmtId="0" fontId="3" fillId="7" borderId="18"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72" fillId="7" borderId="10" xfId="0" applyFont="1" applyFill="1" applyBorder="1" applyAlignment="1">
      <alignment horizontal="center"/>
    </xf>
    <xf numFmtId="0" fontId="73" fillId="2" borderId="10" xfId="0" applyFont="1" applyFill="1" applyBorder="1" applyAlignment="1">
      <alignment horizontal="center" vertical="center" wrapText="1"/>
    </xf>
    <xf numFmtId="0" fontId="82" fillId="0" borderId="0" xfId="0" applyFont="1" applyAlignment="1">
      <alignment horizontal="center" vertical="center" wrapText="1"/>
    </xf>
    <xf numFmtId="0" fontId="73" fillId="33" borderId="0" xfId="0" applyFont="1" applyFill="1" applyBorder="1" applyAlignment="1">
      <alignment horizontal="center" vertical="top" wrapText="1"/>
    </xf>
    <xf numFmtId="0" fontId="73" fillId="2" borderId="10" xfId="0" applyFont="1" applyFill="1" applyBorder="1" applyAlignment="1">
      <alignment horizontal="center" vertical="center"/>
    </xf>
    <xf numFmtId="0" fontId="73" fillId="33" borderId="0" xfId="0" applyFont="1" applyFill="1" applyBorder="1" applyAlignment="1">
      <alignment horizontal="center" vertical="center"/>
    </xf>
    <xf numFmtId="0" fontId="67" fillId="2" borderId="10" xfId="0" applyFont="1" applyFill="1" applyBorder="1" applyAlignment="1">
      <alignment horizontal="center" vertical="center"/>
    </xf>
    <xf numFmtId="0" fontId="67" fillId="0" borderId="0" xfId="0" applyFont="1" applyBorder="1" applyAlignment="1">
      <alignment horizontal="center" vertical="center" wrapText="1"/>
    </xf>
    <xf numFmtId="0" fontId="67" fillId="33" borderId="0" xfId="0" applyFont="1" applyFill="1" applyBorder="1" applyAlignment="1">
      <alignment horizontal="center" vertical="center" wrapText="1"/>
    </xf>
    <xf numFmtId="0" fontId="65" fillId="7" borderId="10" xfId="0" applyFont="1" applyFill="1" applyBorder="1" applyAlignment="1">
      <alignment horizontal="center" vertical="center" wrapText="1"/>
    </xf>
    <xf numFmtId="0" fontId="67" fillId="0" borderId="0" xfId="0" applyFont="1" applyAlignment="1">
      <alignment horizontal="center" vertical="center" wrapText="1"/>
    </xf>
    <xf numFmtId="0" fontId="66" fillId="0" borderId="0" xfId="0" applyFont="1" applyBorder="1" applyAlignment="1">
      <alignment/>
    </xf>
    <xf numFmtId="0" fontId="66" fillId="0" borderId="30" xfId="0" applyFont="1" applyBorder="1" applyAlignment="1">
      <alignment/>
    </xf>
    <xf numFmtId="0" fontId="68" fillId="2" borderId="10" xfId="0" applyFont="1" applyFill="1" applyBorder="1" applyAlignment="1">
      <alignment vertical="center"/>
    </xf>
    <xf numFmtId="0" fontId="74" fillId="2" borderId="10" xfId="0" applyFont="1" applyFill="1" applyBorder="1" applyAlignment="1">
      <alignment horizontal="center" vertical="center"/>
    </xf>
    <xf numFmtId="0" fontId="6" fillId="0" borderId="0" xfId="0" applyFont="1" applyAlignment="1">
      <alignment horizontal="center" vertical="center" wrapText="1"/>
    </xf>
    <xf numFmtId="0" fontId="6" fillId="2" borderId="15" xfId="0" applyFont="1" applyFill="1" applyBorder="1" applyAlignment="1">
      <alignment horizontal="center" vertical="center"/>
    </xf>
    <xf numFmtId="0" fontId="10" fillId="2" borderId="15" xfId="0" applyFont="1" applyFill="1" applyBorder="1" applyAlignment="1">
      <alignment vertical="center"/>
    </xf>
    <xf numFmtId="0" fontId="7" fillId="2" borderId="15" xfId="0" applyFont="1" applyFill="1" applyBorder="1" applyAlignment="1">
      <alignment horizontal="center" vertical="center"/>
    </xf>
    <xf numFmtId="0" fontId="9" fillId="7" borderId="15"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9" fillId="7" borderId="24" xfId="0" applyFont="1" applyFill="1" applyBorder="1" applyAlignment="1">
      <alignment horizontal="center" vertical="center" wrapText="1"/>
    </xf>
    <xf numFmtId="0" fontId="9" fillId="7" borderId="23" xfId="0" applyFont="1" applyFill="1" applyBorder="1" applyAlignment="1">
      <alignment horizontal="center" vertical="center" wrapText="1"/>
    </xf>
    <xf numFmtId="0" fontId="9" fillId="7" borderId="21" xfId="0" applyFont="1" applyFill="1" applyBorder="1" applyAlignment="1">
      <alignment horizontal="center" vertical="center" wrapText="1"/>
    </xf>
    <xf numFmtId="0" fontId="6" fillId="33" borderId="14" xfId="0" applyFont="1" applyFill="1" applyBorder="1" applyAlignment="1">
      <alignment horizontal="center" vertical="top"/>
    </xf>
    <xf numFmtId="0" fontId="9" fillId="7" borderId="20" xfId="0" applyFont="1" applyFill="1" applyBorder="1" applyAlignment="1">
      <alignment horizontal="center" vertical="center" wrapText="1"/>
    </xf>
    <xf numFmtId="0" fontId="9" fillId="7" borderId="29"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9" fillId="7" borderId="10" xfId="0" applyFont="1" applyFill="1" applyBorder="1" applyAlignment="1">
      <alignment horizontal="center" vertical="center"/>
    </xf>
    <xf numFmtId="0" fontId="9" fillId="7" borderId="18" xfId="0" applyFont="1" applyFill="1" applyBorder="1" applyAlignment="1">
      <alignment horizontal="center" vertical="center" wrapText="1"/>
    </xf>
    <xf numFmtId="0" fontId="83" fillId="0" borderId="0" xfId="0" applyFont="1" applyAlignment="1">
      <alignment horizontal="center"/>
    </xf>
    <xf numFmtId="0" fontId="80" fillId="27" borderId="10" xfId="43" applyFont="1" applyBorder="1" applyAlignment="1">
      <alignment horizontal="center" vertical="center"/>
    </xf>
    <xf numFmtId="0" fontId="78" fillId="33" borderId="10" xfId="0" applyFont="1" applyFill="1" applyBorder="1" applyAlignment="1">
      <alignment horizontal="center" vertical="center"/>
    </xf>
    <xf numFmtId="0" fontId="67" fillId="0" borderId="31" xfId="0" applyFont="1" applyBorder="1" applyAlignment="1">
      <alignment horizontal="center" vertical="center" wrapText="1"/>
    </xf>
    <xf numFmtId="0" fontId="0" fillId="0" borderId="0" xfId="0" applyAlignment="1">
      <alignment horizontal="center"/>
    </xf>
    <xf numFmtId="0" fontId="0" fillId="0" borderId="31" xfId="0" applyBorder="1" applyAlignment="1">
      <alignment horizontal="center"/>
    </xf>
    <xf numFmtId="0" fontId="66" fillId="0" borderId="0" xfId="0" applyFont="1" applyAlignment="1">
      <alignment horizontal="justify" vertical="center"/>
    </xf>
    <xf numFmtId="0" fontId="66" fillId="0" borderId="0" xfId="0" applyFont="1" applyAlignment="1">
      <alignment wrapText="1"/>
    </xf>
    <xf numFmtId="0" fontId="66" fillId="0" borderId="0" xfId="0" applyFont="1" applyAlignment="1">
      <alignment vertical="top" wrapText="1"/>
    </xf>
    <xf numFmtId="0" fontId="69" fillId="0" borderId="0" xfId="0" applyFont="1" applyAlignment="1">
      <alignment vertical="center"/>
    </xf>
    <xf numFmtId="0" fontId="9" fillId="0" borderId="10" xfId="0" applyFont="1" applyBorder="1" applyAlignment="1">
      <alignmen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3">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Transparencia y acceso '!A1" /><Relationship Id="rId4" Type="http://schemas.openxmlformats.org/officeDocument/2006/relationships/hyperlink" Target="#'Riesgos de corrupci&#243;n'!A1" /><Relationship Id="rId5" Type="http://schemas.openxmlformats.org/officeDocument/2006/relationships/hyperlink" Target="#'Rendici&#243;n de cuentas '!A1" /><Relationship Id="rId6" Type="http://schemas.openxmlformats.org/officeDocument/2006/relationships/hyperlink" Target="#'Servicio al ciudadano'!A1" /><Relationship Id="rId7" Type="http://schemas.openxmlformats.org/officeDocument/2006/relationships/hyperlink" Target="#'Racionalizacion de tramites'!A1"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Plan anticorrupci&#243;n'!A1"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Plan anticorrupci&#243;n'!A1"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Rendici&#243;n de cuentas '!A1" /><Relationship Id="rId3" Type="http://schemas.openxmlformats.org/officeDocument/2006/relationships/hyperlink" Target="#'Plan anticorrupci&#243;n'!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723900</xdr:colOff>
      <xdr:row>0</xdr:row>
      <xdr:rowOff>76200</xdr:rowOff>
    </xdr:from>
    <xdr:to>
      <xdr:col>16</xdr:col>
      <xdr:colOff>714375</xdr:colOff>
      <xdr:row>7</xdr:row>
      <xdr:rowOff>66675</xdr:rowOff>
    </xdr:to>
    <xdr:pic>
      <xdr:nvPicPr>
        <xdr:cNvPr id="1" name="Imagen 2"/>
        <xdr:cNvPicPr preferRelativeResize="1">
          <a:picLocks noChangeAspect="1"/>
        </xdr:cNvPicPr>
      </xdr:nvPicPr>
      <xdr:blipFill>
        <a:blip r:embed="rId1"/>
        <a:stretch>
          <a:fillRect/>
        </a:stretch>
      </xdr:blipFill>
      <xdr:spPr>
        <a:xfrm>
          <a:off x="12782550" y="76200"/>
          <a:ext cx="1514475" cy="1771650"/>
        </a:xfrm>
        <a:prstGeom prst="rect">
          <a:avLst/>
        </a:prstGeom>
        <a:noFill/>
        <a:ln w="9525" cmpd="sng">
          <a:noFill/>
        </a:ln>
      </xdr:spPr>
    </xdr:pic>
    <xdr:clientData/>
  </xdr:twoCellAnchor>
  <xdr:twoCellAnchor editAs="oneCell">
    <xdr:from>
      <xdr:col>0</xdr:col>
      <xdr:colOff>200025</xdr:colOff>
      <xdr:row>0</xdr:row>
      <xdr:rowOff>180975</xdr:rowOff>
    </xdr:from>
    <xdr:to>
      <xdr:col>1</xdr:col>
      <xdr:colOff>428625</xdr:colOff>
      <xdr:row>6</xdr:row>
      <xdr:rowOff>104775</xdr:rowOff>
    </xdr:to>
    <xdr:pic>
      <xdr:nvPicPr>
        <xdr:cNvPr id="2" name="Imagen 3"/>
        <xdr:cNvPicPr preferRelativeResize="1">
          <a:picLocks noChangeAspect="1"/>
        </xdr:cNvPicPr>
      </xdr:nvPicPr>
      <xdr:blipFill>
        <a:blip r:embed="rId2"/>
        <a:stretch>
          <a:fillRect/>
        </a:stretch>
      </xdr:blipFill>
      <xdr:spPr>
        <a:xfrm>
          <a:off x="200025" y="180975"/>
          <a:ext cx="1495425" cy="1514475"/>
        </a:xfrm>
        <a:prstGeom prst="rect">
          <a:avLst/>
        </a:prstGeom>
        <a:noFill/>
        <a:ln w="9525" cmpd="sng">
          <a:noFill/>
        </a:ln>
      </xdr:spPr>
    </xdr:pic>
    <xdr:clientData/>
  </xdr:twoCellAnchor>
  <xdr:twoCellAnchor>
    <xdr:from>
      <xdr:col>13</xdr:col>
      <xdr:colOff>95250</xdr:colOff>
      <xdr:row>8</xdr:row>
      <xdr:rowOff>85725</xdr:rowOff>
    </xdr:from>
    <xdr:to>
      <xdr:col>15</xdr:col>
      <xdr:colOff>504825</xdr:colOff>
      <xdr:row>14</xdr:row>
      <xdr:rowOff>95250</xdr:rowOff>
    </xdr:to>
    <xdr:sp>
      <xdr:nvSpPr>
        <xdr:cNvPr id="3" name="Rectángulo redondeado 11">
          <a:hlinkClick r:id="rId3"/>
        </xdr:cNvPr>
        <xdr:cNvSpPr>
          <a:spLocks/>
        </xdr:cNvSpPr>
      </xdr:nvSpPr>
      <xdr:spPr>
        <a:xfrm>
          <a:off x="11391900" y="2095500"/>
          <a:ext cx="1933575" cy="1095375"/>
        </a:xfrm>
        <a:prstGeom prst="roundRect">
          <a:avLst/>
        </a:prstGeom>
        <a:gradFill rotWithShape="1">
          <a:gsLst>
            <a:gs pos="0">
              <a:srgbClr val="003483"/>
            </a:gs>
            <a:gs pos="50000">
              <a:srgbClr val="024EBD"/>
            </a:gs>
            <a:gs pos="100000">
              <a:srgbClr val="055EE1"/>
            </a:gs>
          </a:gsLst>
          <a:lin ang="0" scaled="1"/>
        </a:gradFill>
        <a:ln w="19050" cmpd="sng">
          <a:solidFill>
            <a:srgbClr val="FFFFFF"/>
          </a:solidFill>
          <a:headEnd type="none"/>
          <a:tailEnd type="none"/>
        </a:ln>
      </xdr:spPr>
      <xdr:txBody>
        <a:bodyPr vertOverflow="clip" wrap="square" anchor="ctr"/>
        <a:p>
          <a:pPr algn="ctr">
            <a:defRPr/>
          </a:pPr>
          <a:r>
            <a:rPr lang="en-US" cap="none" sz="1700" b="0" i="0" u="none" baseline="0">
              <a:solidFill>
                <a:srgbClr val="FFFFFF"/>
              </a:solidFill>
            </a:rPr>
            <a:t>Transparencia y Acceso a la Información</a:t>
          </a:r>
        </a:p>
      </xdr:txBody>
    </xdr:sp>
    <xdr:clientData/>
  </xdr:twoCellAnchor>
  <xdr:twoCellAnchor>
    <xdr:from>
      <xdr:col>0</xdr:col>
      <xdr:colOff>762000</xdr:colOff>
      <xdr:row>8</xdr:row>
      <xdr:rowOff>85725</xdr:rowOff>
    </xdr:from>
    <xdr:to>
      <xdr:col>3</xdr:col>
      <xdr:colOff>9525</xdr:colOff>
      <xdr:row>14</xdr:row>
      <xdr:rowOff>95250</xdr:rowOff>
    </xdr:to>
    <xdr:sp>
      <xdr:nvSpPr>
        <xdr:cNvPr id="4" name="Rectángulo redondeado 1">
          <a:hlinkClick r:id="rId4"/>
        </xdr:cNvPr>
        <xdr:cNvSpPr>
          <a:spLocks/>
        </xdr:cNvSpPr>
      </xdr:nvSpPr>
      <xdr:spPr>
        <a:xfrm>
          <a:off x="762000" y="2095500"/>
          <a:ext cx="2286000" cy="1095375"/>
        </a:xfrm>
        <a:prstGeom prst="roundRect">
          <a:avLst/>
        </a:prstGeom>
        <a:gradFill rotWithShape="1">
          <a:gsLst>
            <a:gs pos="0">
              <a:srgbClr val="003483"/>
            </a:gs>
            <a:gs pos="50000">
              <a:srgbClr val="024EBD"/>
            </a:gs>
            <a:gs pos="100000">
              <a:srgbClr val="055EE1"/>
            </a:gs>
          </a:gsLst>
          <a:lin ang="0" scaled="1"/>
        </a:gradFill>
        <a:ln w="19050" cmpd="sng">
          <a:solidFill>
            <a:srgbClr val="FFFFFF"/>
          </a:solidFill>
          <a:headEnd type="none"/>
          <a:tailEnd type="none"/>
        </a:ln>
      </xdr:spPr>
      <xdr:txBody>
        <a:bodyPr vertOverflow="clip" wrap="square" anchor="ctr"/>
        <a:p>
          <a:pPr algn="ctr">
            <a:defRPr/>
          </a:pPr>
          <a:r>
            <a:rPr lang="en-US" cap="none" sz="1800" b="0" i="0" u="none" baseline="0">
              <a:solidFill>
                <a:srgbClr val="FFFFFF"/>
              </a:solidFill>
            </a:rPr>
            <a:t>Gestión del Riesgo de Corrupción</a:t>
          </a:r>
        </a:p>
      </xdr:txBody>
    </xdr:sp>
    <xdr:clientData/>
  </xdr:twoCellAnchor>
  <xdr:twoCellAnchor>
    <xdr:from>
      <xdr:col>6</xdr:col>
      <xdr:colOff>0</xdr:colOff>
      <xdr:row>8</xdr:row>
      <xdr:rowOff>95250</xdr:rowOff>
    </xdr:from>
    <xdr:to>
      <xdr:col>8</xdr:col>
      <xdr:colOff>504825</xdr:colOff>
      <xdr:row>14</xdr:row>
      <xdr:rowOff>95250</xdr:rowOff>
    </xdr:to>
    <xdr:sp>
      <xdr:nvSpPr>
        <xdr:cNvPr id="5" name="Rectángulo redondeado 9">
          <a:hlinkClick r:id="rId5"/>
        </xdr:cNvPr>
        <xdr:cNvSpPr>
          <a:spLocks/>
        </xdr:cNvSpPr>
      </xdr:nvSpPr>
      <xdr:spPr>
        <a:xfrm>
          <a:off x="5695950" y="2105025"/>
          <a:ext cx="2028825" cy="1085850"/>
        </a:xfrm>
        <a:prstGeom prst="roundRect">
          <a:avLst/>
        </a:prstGeom>
        <a:gradFill rotWithShape="1">
          <a:gsLst>
            <a:gs pos="0">
              <a:srgbClr val="003483"/>
            </a:gs>
            <a:gs pos="50000">
              <a:srgbClr val="024EBD"/>
            </a:gs>
            <a:gs pos="100000">
              <a:srgbClr val="055EE1"/>
            </a:gs>
          </a:gsLst>
          <a:lin ang="0" scaled="1"/>
        </a:gradFill>
        <a:ln w="19050" cmpd="sng">
          <a:solidFill>
            <a:srgbClr val="FFFFFF"/>
          </a:solidFill>
          <a:headEnd type="none"/>
          <a:tailEnd type="none"/>
        </a:ln>
      </xdr:spPr>
      <xdr:txBody>
        <a:bodyPr vertOverflow="clip" wrap="square" anchor="ctr"/>
        <a:p>
          <a:pPr algn="ctr">
            <a:defRPr/>
          </a:pPr>
          <a:r>
            <a:rPr lang="en-US" cap="none" sz="1800" b="0" i="0" u="none" baseline="0">
              <a:solidFill>
                <a:srgbClr val="FFFFFF"/>
              </a:solidFill>
            </a:rPr>
            <a:t>Rendición de Cuentas</a:t>
          </a:r>
        </a:p>
      </xdr:txBody>
    </xdr:sp>
    <xdr:clientData/>
  </xdr:twoCellAnchor>
  <xdr:twoCellAnchor>
    <xdr:from>
      <xdr:col>9</xdr:col>
      <xdr:colOff>19050</xdr:colOff>
      <xdr:row>8</xdr:row>
      <xdr:rowOff>95250</xdr:rowOff>
    </xdr:from>
    <xdr:to>
      <xdr:col>12</xdr:col>
      <xdr:colOff>514350</xdr:colOff>
      <xdr:row>14</xdr:row>
      <xdr:rowOff>95250</xdr:rowOff>
    </xdr:to>
    <xdr:sp>
      <xdr:nvSpPr>
        <xdr:cNvPr id="6" name="Rectángulo redondeado 10">
          <a:hlinkClick r:id="rId6"/>
        </xdr:cNvPr>
        <xdr:cNvSpPr>
          <a:spLocks/>
        </xdr:cNvSpPr>
      </xdr:nvSpPr>
      <xdr:spPr>
        <a:xfrm>
          <a:off x="8001000" y="2105025"/>
          <a:ext cx="3048000" cy="1085850"/>
        </a:xfrm>
        <a:prstGeom prst="roundRect">
          <a:avLst/>
        </a:prstGeom>
        <a:gradFill rotWithShape="1">
          <a:gsLst>
            <a:gs pos="0">
              <a:srgbClr val="003483"/>
            </a:gs>
            <a:gs pos="50000">
              <a:srgbClr val="024EBD"/>
            </a:gs>
            <a:gs pos="100000">
              <a:srgbClr val="055EE1"/>
            </a:gs>
          </a:gsLst>
          <a:lin ang="0" scaled="1"/>
        </a:gradFill>
        <a:ln w="19050" cmpd="sng">
          <a:solidFill>
            <a:srgbClr val="FFFFFF"/>
          </a:solidFill>
          <a:headEnd type="none"/>
          <a:tailEnd type="none"/>
        </a:ln>
      </xdr:spPr>
      <xdr:txBody>
        <a:bodyPr vertOverflow="clip" wrap="square" anchor="ctr"/>
        <a:p>
          <a:pPr algn="ctr">
            <a:defRPr/>
          </a:pPr>
          <a:r>
            <a:rPr lang="en-US" cap="none" sz="1800" b="0" i="0" u="none" baseline="0">
              <a:solidFill>
                <a:srgbClr val="FFFFFF"/>
              </a:solidFill>
            </a:rPr>
            <a:t> Servicio al Ciudadano</a:t>
          </a:r>
        </a:p>
      </xdr:txBody>
    </xdr:sp>
    <xdr:clientData/>
  </xdr:twoCellAnchor>
  <xdr:twoCellAnchor>
    <xdr:from>
      <xdr:col>3</xdr:col>
      <xdr:colOff>295275</xdr:colOff>
      <xdr:row>8</xdr:row>
      <xdr:rowOff>76200</xdr:rowOff>
    </xdr:from>
    <xdr:to>
      <xdr:col>5</xdr:col>
      <xdr:colOff>581025</xdr:colOff>
      <xdr:row>14</xdr:row>
      <xdr:rowOff>114300</xdr:rowOff>
    </xdr:to>
    <xdr:sp>
      <xdr:nvSpPr>
        <xdr:cNvPr id="7" name="Rectángulo redondeado 12">
          <a:hlinkClick r:id="rId7"/>
        </xdr:cNvPr>
        <xdr:cNvSpPr>
          <a:spLocks/>
        </xdr:cNvSpPr>
      </xdr:nvSpPr>
      <xdr:spPr>
        <a:xfrm>
          <a:off x="3333750" y="2085975"/>
          <a:ext cx="2057400" cy="1123950"/>
        </a:xfrm>
        <a:prstGeom prst="roundRect">
          <a:avLst/>
        </a:prstGeom>
        <a:gradFill rotWithShape="1">
          <a:gsLst>
            <a:gs pos="0">
              <a:srgbClr val="003483"/>
            </a:gs>
            <a:gs pos="50000">
              <a:srgbClr val="024EBD"/>
            </a:gs>
            <a:gs pos="100000">
              <a:srgbClr val="055EE1"/>
            </a:gs>
          </a:gsLst>
          <a:lin ang="0" scaled="1"/>
        </a:gradFill>
        <a:ln w="19050" cmpd="sng">
          <a:solidFill>
            <a:srgbClr val="FFFFFF"/>
          </a:solidFill>
          <a:headEnd type="none"/>
          <a:tailEnd type="none"/>
        </a:ln>
      </xdr:spPr>
      <xdr:txBody>
        <a:bodyPr vertOverflow="clip" wrap="square" anchor="ctr"/>
        <a:p>
          <a:pPr algn="ctr">
            <a:defRPr/>
          </a:pPr>
          <a:r>
            <a:rPr lang="en-US" cap="none" sz="1700" b="0" i="0" u="none" baseline="0">
              <a:solidFill>
                <a:srgbClr val="FFFFFF"/>
              </a:solidFill>
            </a:rPr>
            <a:t>Estrategias de Racionalización de tramites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28575</xdr:rowOff>
    </xdr:from>
    <xdr:to>
      <xdr:col>0</xdr:col>
      <xdr:colOff>1085850</xdr:colOff>
      <xdr:row>3</xdr:row>
      <xdr:rowOff>323850</xdr:rowOff>
    </xdr:to>
    <xdr:pic>
      <xdr:nvPicPr>
        <xdr:cNvPr id="1" name="Imagen 3"/>
        <xdr:cNvPicPr preferRelativeResize="1">
          <a:picLocks noChangeAspect="1"/>
        </xdr:cNvPicPr>
      </xdr:nvPicPr>
      <xdr:blipFill>
        <a:blip r:embed="rId1"/>
        <a:stretch>
          <a:fillRect/>
        </a:stretch>
      </xdr:blipFill>
      <xdr:spPr>
        <a:xfrm>
          <a:off x="9525" y="28575"/>
          <a:ext cx="1076325" cy="1066800"/>
        </a:xfrm>
        <a:prstGeom prst="rect">
          <a:avLst/>
        </a:prstGeom>
        <a:noFill/>
        <a:ln w="9525" cmpd="sng">
          <a:noFill/>
        </a:ln>
      </xdr:spPr>
    </xdr:pic>
    <xdr:clientData/>
  </xdr:twoCellAnchor>
  <xdr:twoCellAnchor>
    <xdr:from>
      <xdr:col>6</xdr:col>
      <xdr:colOff>171450</xdr:colOff>
      <xdr:row>1</xdr:row>
      <xdr:rowOff>133350</xdr:rowOff>
    </xdr:from>
    <xdr:to>
      <xdr:col>6</xdr:col>
      <xdr:colOff>1600200</xdr:colOff>
      <xdr:row>3</xdr:row>
      <xdr:rowOff>219075</xdr:rowOff>
    </xdr:to>
    <xdr:sp>
      <xdr:nvSpPr>
        <xdr:cNvPr id="2" name="Flecha: hacia la izquierda 1"/>
        <xdr:cNvSpPr>
          <a:spLocks/>
        </xdr:cNvSpPr>
      </xdr:nvSpPr>
      <xdr:spPr>
        <a:xfrm>
          <a:off x="8934450" y="352425"/>
          <a:ext cx="1428750" cy="638175"/>
        </a:xfrm>
        <a:prstGeom prst="leftArrow">
          <a:avLst>
            <a:gd name="adj" fmla="val -27402"/>
          </a:avLst>
        </a:prstGeom>
        <a:gradFill rotWithShape="1">
          <a:gsLst>
            <a:gs pos="0">
              <a:srgbClr val="F18C55"/>
            </a:gs>
            <a:gs pos="50000">
              <a:srgbClr val="F67B28"/>
            </a:gs>
            <a:gs pos="100000">
              <a:srgbClr val="E56B17"/>
            </a:gs>
          </a:gsLst>
          <a:lin ang="5400000" scaled="1"/>
        </a:gra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Volver</a:t>
          </a:r>
          <a:r>
            <a:rPr lang="en-US" cap="none" sz="1200" b="0" i="0" u="none" baseline="0">
              <a:solidFill>
                <a:srgbClr val="000000"/>
              </a:solidFill>
              <a:latin typeface="Calibri"/>
              <a:ea typeface="Calibri"/>
              <a:cs typeface="Calibri"/>
            </a:rPr>
            <a:t> a inicio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314325</xdr:colOff>
      <xdr:row>3</xdr:row>
      <xdr:rowOff>95250</xdr:rowOff>
    </xdr:to>
    <xdr:pic>
      <xdr:nvPicPr>
        <xdr:cNvPr id="1" name="Imagen 3"/>
        <xdr:cNvPicPr preferRelativeResize="1">
          <a:picLocks noChangeAspect="1"/>
        </xdr:cNvPicPr>
      </xdr:nvPicPr>
      <xdr:blipFill>
        <a:blip r:embed="rId1"/>
        <a:stretch>
          <a:fillRect/>
        </a:stretch>
      </xdr:blipFill>
      <xdr:spPr>
        <a:xfrm>
          <a:off x="9525" y="0"/>
          <a:ext cx="800100" cy="733425"/>
        </a:xfrm>
        <a:prstGeom prst="rect">
          <a:avLst/>
        </a:prstGeom>
        <a:noFill/>
        <a:ln w="9525" cmpd="sng">
          <a:noFill/>
        </a:ln>
      </xdr:spPr>
    </xdr:pic>
    <xdr:clientData/>
  </xdr:twoCellAnchor>
  <xdr:twoCellAnchor>
    <xdr:from>
      <xdr:col>4</xdr:col>
      <xdr:colOff>1019175</xdr:colOff>
      <xdr:row>0</xdr:row>
      <xdr:rowOff>152400</xdr:rowOff>
    </xdr:from>
    <xdr:to>
      <xdr:col>5</xdr:col>
      <xdr:colOff>1162050</xdr:colOff>
      <xdr:row>3</xdr:row>
      <xdr:rowOff>171450</xdr:rowOff>
    </xdr:to>
    <xdr:sp>
      <xdr:nvSpPr>
        <xdr:cNvPr id="2" name="Flecha: hacia la izquierda 10"/>
        <xdr:cNvSpPr>
          <a:spLocks/>
        </xdr:cNvSpPr>
      </xdr:nvSpPr>
      <xdr:spPr>
        <a:xfrm>
          <a:off x="7277100" y="152400"/>
          <a:ext cx="1514475" cy="657225"/>
        </a:xfrm>
        <a:prstGeom prst="leftArrow">
          <a:avLst>
            <a:gd name="adj" fmla="val -23879"/>
          </a:avLst>
        </a:prstGeom>
        <a:gradFill rotWithShape="1">
          <a:gsLst>
            <a:gs pos="0">
              <a:srgbClr val="F18C55"/>
            </a:gs>
            <a:gs pos="50000">
              <a:srgbClr val="F67B28"/>
            </a:gs>
            <a:gs pos="100000">
              <a:srgbClr val="E56B17"/>
            </a:gs>
          </a:gsLst>
          <a:lin ang="5400000" scaled="1"/>
        </a:gra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Volver</a:t>
          </a:r>
          <a:r>
            <a:rPr lang="en-US" cap="none" sz="1200" b="0" i="0" u="none" baseline="0">
              <a:solidFill>
                <a:srgbClr val="000000"/>
              </a:solidFill>
              <a:latin typeface="Calibri"/>
              <a:ea typeface="Calibri"/>
              <a:cs typeface="Calibri"/>
            </a:rPr>
            <a:t> a inicio</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95250</xdr:rowOff>
    </xdr:from>
    <xdr:to>
      <xdr:col>0</xdr:col>
      <xdr:colOff>1200150</xdr:colOff>
      <xdr:row>3</xdr:row>
      <xdr:rowOff>76200</xdr:rowOff>
    </xdr:to>
    <xdr:pic>
      <xdr:nvPicPr>
        <xdr:cNvPr id="1" name="Imagen 12"/>
        <xdr:cNvPicPr preferRelativeResize="1">
          <a:picLocks noChangeAspect="1"/>
        </xdr:cNvPicPr>
      </xdr:nvPicPr>
      <xdr:blipFill>
        <a:blip r:embed="rId1"/>
        <a:stretch>
          <a:fillRect/>
        </a:stretch>
      </xdr:blipFill>
      <xdr:spPr>
        <a:xfrm>
          <a:off x="314325" y="95250"/>
          <a:ext cx="885825" cy="809625"/>
        </a:xfrm>
        <a:prstGeom prst="rect">
          <a:avLst/>
        </a:prstGeom>
        <a:noFill/>
        <a:ln w="9525" cmpd="sng">
          <a:noFill/>
        </a:ln>
      </xdr:spPr>
    </xdr:pic>
    <xdr:clientData/>
  </xdr:twoCellAnchor>
  <xdr:twoCellAnchor>
    <xdr:from>
      <xdr:col>5</xdr:col>
      <xdr:colOff>1066800</xdr:colOff>
      <xdr:row>1</xdr:row>
      <xdr:rowOff>19050</xdr:rowOff>
    </xdr:from>
    <xdr:to>
      <xdr:col>6</xdr:col>
      <xdr:colOff>1095375</xdr:colOff>
      <xdr:row>3</xdr:row>
      <xdr:rowOff>38100</xdr:rowOff>
    </xdr:to>
    <xdr:sp>
      <xdr:nvSpPr>
        <xdr:cNvPr id="2" name="Flecha: hacia la izquierda 6"/>
        <xdr:cNvSpPr>
          <a:spLocks/>
        </xdr:cNvSpPr>
      </xdr:nvSpPr>
      <xdr:spPr>
        <a:xfrm>
          <a:off x="9277350" y="247650"/>
          <a:ext cx="1181100" cy="619125"/>
        </a:xfrm>
        <a:prstGeom prst="leftArrow">
          <a:avLst>
            <a:gd name="adj" fmla="val -23879"/>
          </a:avLst>
        </a:prstGeom>
        <a:gradFill rotWithShape="1">
          <a:gsLst>
            <a:gs pos="0">
              <a:srgbClr val="F18C55"/>
            </a:gs>
            <a:gs pos="50000">
              <a:srgbClr val="F67B28"/>
            </a:gs>
            <a:gs pos="100000">
              <a:srgbClr val="E56B17"/>
            </a:gs>
          </a:gsLst>
          <a:lin ang="5400000" scaled="1"/>
        </a:gra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Volver</a:t>
          </a:r>
          <a:r>
            <a:rPr lang="en-US" cap="none" sz="1200" b="0" i="0" u="none" baseline="0">
              <a:solidFill>
                <a:srgbClr val="000000"/>
              </a:solidFill>
              <a:latin typeface="Calibri"/>
              <a:ea typeface="Calibri"/>
              <a:cs typeface="Calibri"/>
            </a:rPr>
            <a:t> a inicio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95250</xdr:rowOff>
    </xdr:from>
    <xdr:to>
      <xdr:col>0</xdr:col>
      <xdr:colOff>1295400</xdr:colOff>
      <xdr:row>3</xdr:row>
      <xdr:rowOff>0</xdr:rowOff>
    </xdr:to>
    <xdr:pic>
      <xdr:nvPicPr>
        <xdr:cNvPr id="1" name="Imagen 4"/>
        <xdr:cNvPicPr preferRelativeResize="1">
          <a:picLocks noChangeAspect="1"/>
        </xdr:cNvPicPr>
      </xdr:nvPicPr>
      <xdr:blipFill>
        <a:blip r:embed="rId1"/>
        <a:stretch>
          <a:fillRect/>
        </a:stretch>
      </xdr:blipFill>
      <xdr:spPr>
        <a:xfrm>
          <a:off x="381000" y="95250"/>
          <a:ext cx="914400" cy="1000125"/>
        </a:xfrm>
        <a:prstGeom prst="rect">
          <a:avLst/>
        </a:prstGeom>
        <a:noFill/>
        <a:ln w="9525" cmpd="sng">
          <a:noFill/>
        </a:ln>
      </xdr:spPr>
    </xdr:pic>
    <xdr:clientData/>
  </xdr:twoCellAnchor>
  <xdr:twoCellAnchor>
    <xdr:from>
      <xdr:col>6</xdr:col>
      <xdr:colOff>0</xdr:colOff>
      <xdr:row>1</xdr:row>
      <xdr:rowOff>76200</xdr:rowOff>
    </xdr:from>
    <xdr:to>
      <xdr:col>6</xdr:col>
      <xdr:colOff>1219200</xdr:colOff>
      <xdr:row>2</xdr:row>
      <xdr:rowOff>323850</xdr:rowOff>
    </xdr:to>
    <xdr:sp>
      <xdr:nvSpPr>
        <xdr:cNvPr id="2" name="Flecha: hacia la izquierda 5">
          <a:hlinkClick r:id="rId2"/>
        </xdr:cNvPr>
        <xdr:cNvSpPr>
          <a:spLocks/>
        </xdr:cNvSpPr>
      </xdr:nvSpPr>
      <xdr:spPr>
        <a:xfrm>
          <a:off x="8562975" y="361950"/>
          <a:ext cx="1219200" cy="628650"/>
        </a:xfrm>
        <a:prstGeom prst="leftArrow">
          <a:avLst>
            <a:gd name="adj" fmla="val -23879"/>
          </a:avLst>
        </a:prstGeom>
        <a:gradFill rotWithShape="1">
          <a:gsLst>
            <a:gs pos="0">
              <a:srgbClr val="F18C55"/>
            </a:gs>
            <a:gs pos="50000">
              <a:srgbClr val="F67B28"/>
            </a:gs>
            <a:gs pos="100000">
              <a:srgbClr val="E56B17"/>
            </a:gs>
          </a:gsLst>
          <a:lin ang="5400000" scaled="1"/>
        </a:gra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Volver</a:t>
          </a:r>
          <a:r>
            <a:rPr lang="en-US" cap="none" sz="1200" b="0" i="0" u="none" baseline="0">
              <a:solidFill>
                <a:srgbClr val="000000"/>
              </a:solidFill>
              <a:latin typeface="Calibri"/>
              <a:ea typeface="Calibri"/>
              <a:cs typeface="Calibri"/>
            </a:rPr>
            <a:t> a inicio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123825</xdr:rowOff>
    </xdr:from>
    <xdr:to>
      <xdr:col>0</xdr:col>
      <xdr:colOff>1190625</xdr:colOff>
      <xdr:row>2</xdr:row>
      <xdr:rowOff>533400</xdr:rowOff>
    </xdr:to>
    <xdr:pic>
      <xdr:nvPicPr>
        <xdr:cNvPr id="1" name="Imagen 4"/>
        <xdr:cNvPicPr preferRelativeResize="1">
          <a:picLocks noChangeAspect="1"/>
        </xdr:cNvPicPr>
      </xdr:nvPicPr>
      <xdr:blipFill>
        <a:blip r:embed="rId1"/>
        <a:stretch>
          <a:fillRect/>
        </a:stretch>
      </xdr:blipFill>
      <xdr:spPr>
        <a:xfrm>
          <a:off x="171450" y="123825"/>
          <a:ext cx="1019175" cy="1009650"/>
        </a:xfrm>
        <a:prstGeom prst="rect">
          <a:avLst/>
        </a:prstGeom>
        <a:noFill/>
        <a:ln w="9525" cmpd="sng">
          <a:noFill/>
        </a:ln>
      </xdr:spPr>
    </xdr:pic>
    <xdr:clientData/>
  </xdr:twoCellAnchor>
  <xdr:twoCellAnchor>
    <xdr:from>
      <xdr:col>6</xdr:col>
      <xdr:colOff>142875</xdr:colOff>
      <xdr:row>1</xdr:row>
      <xdr:rowOff>19050</xdr:rowOff>
    </xdr:from>
    <xdr:to>
      <xdr:col>6</xdr:col>
      <xdr:colOff>1362075</xdr:colOff>
      <xdr:row>2</xdr:row>
      <xdr:rowOff>400050</xdr:rowOff>
    </xdr:to>
    <xdr:sp>
      <xdr:nvSpPr>
        <xdr:cNvPr id="2" name="Flecha: hacia la izquierda 5">
          <a:hlinkClick r:id="rId2"/>
        </xdr:cNvPr>
        <xdr:cNvSpPr>
          <a:spLocks/>
        </xdr:cNvSpPr>
      </xdr:nvSpPr>
      <xdr:spPr>
        <a:xfrm>
          <a:off x="8467725" y="361950"/>
          <a:ext cx="1219200" cy="638175"/>
        </a:xfrm>
        <a:prstGeom prst="leftArrow">
          <a:avLst>
            <a:gd name="adj" fmla="val -23879"/>
          </a:avLst>
        </a:prstGeom>
        <a:gradFill rotWithShape="1">
          <a:gsLst>
            <a:gs pos="0">
              <a:srgbClr val="F18C55"/>
            </a:gs>
            <a:gs pos="50000">
              <a:srgbClr val="F67B28"/>
            </a:gs>
            <a:gs pos="100000">
              <a:srgbClr val="E56B17"/>
            </a:gs>
          </a:gsLst>
          <a:lin ang="5400000" scaled="1"/>
        </a:gra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Volver</a:t>
          </a:r>
          <a:r>
            <a:rPr lang="en-US" cap="none" sz="1200" b="0" i="0" u="none" baseline="0">
              <a:solidFill>
                <a:srgbClr val="000000"/>
              </a:solidFill>
              <a:latin typeface="Calibri"/>
              <a:ea typeface="Calibri"/>
              <a:cs typeface="Calibri"/>
            </a:rPr>
            <a:t> a inicio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3</xdr:col>
      <xdr:colOff>1543050</xdr:colOff>
      <xdr:row>2</xdr:row>
      <xdr:rowOff>85725</xdr:rowOff>
    </xdr:to>
    <xdr:pic>
      <xdr:nvPicPr>
        <xdr:cNvPr id="1" name="Imagen 3"/>
        <xdr:cNvPicPr preferRelativeResize="1">
          <a:picLocks noChangeAspect="1"/>
        </xdr:cNvPicPr>
      </xdr:nvPicPr>
      <xdr:blipFill>
        <a:blip r:embed="rId1"/>
        <a:stretch>
          <a:fillRect/>
        </a:stretch>
      </xdr:blipFill>
      <xdr:spPr>
        <a:xfrm>
          <a:off x="66675" y="0"/>
          <a:ext cx="8220075" cy="542925"/>
        </a:xfrm>
        <a:prstGeom prst="rect">
          <a:avLst/>
        </a:prstGeom>
        <a:noFill/>
        <a:ln w="9525" cmpd="sng">
          <a:noFill/>
        </a:ln>
      </xdr:spPr>
    </xdr:pic>
    <xdr:clientData/>
  </xdr:twoCellAnchor>
  <xdr:twoCellAnchor>
    <xdr:from>
      <xdr:col>3</xdr:col>
      <xdr:colOff>1676400</xdr:colOff>
      <xdr:row>3</xdr:row>
      <xdr:rowOff>38100</xdr:rowOff>
    </xdr:from>
    <xdr:to>
      <xdr:col>4</xdr:col>
      <xdr:colOff>1047750</xdr:colOff>
      <xdr:row>5</xdr:row>
      <xdr:rowOff>85725</xdr:rowOff>
    </xdr:to>
    <xdr:sp>
      <xdr:nvSpPr>
        <xdr:cNvPr id="2" name="Rectángulo: esquinas redondeadas 2">
          <a:hlinkClick r:id="rId2"/>
        </xdr:cNvPr>
        <xdr:cNvSpPr>
          <a:spLocks/>
        </xdr:cNvSpPr>
      </xdr:nvSpPr>
      <xdr:spPr>
        <a:xfrm>
          <a:off x="8420100" y="723900"/>
          <a:ext cx="1247775" cy="504825"/>
        </a:xfrm>
        <a:prstGeom prst="roundRect">
          <a:avLst/>
        </a:prstGeom>
        <a:solidFill>
          <a:srgbClr val="70AD47"/>
        </a:solidFill>
        <a:ln w="12700" cmpd="sng">
          <a:solidFill>
            <a:srgbClr val="507E32"/>
          </a:solidFill>
          <a:headEnd type="none"/>
          <a:tailEnd type="none"/>
        </a:ln>
      </xdr:spPr>
      <xdr:txBody>
        <a:bodyPr vertOverflow="clip" wrap="square" anchor="ctr"/>
        <a:p>
          <a:pPr algn="ctr">
            <a:defRPr/>
          </a:pPr>
          <a:r>
            <a:rPr lang="en-US" cap="none" sz="1200" b="1" i="0" u="none" baseline="0">
              <a:solidFill>
                <a:srgbClr val="FFFFFF"/>
              </a:solidFill>
            </a:rPr>
            <a:t>Siguiente</a:t>
          </a:r>
          <a:r>
            <a:rPr lang="en-US" cap="none" sz="1200" b="1" i="0" u="none" baseline="0">
              <a:solidFill>
                <a:srgbClr val="FFFFFF"/>
              </a:solidFill>
            </a:rPr>
            <a:t> Componente</a:t>
          </a:r>
        </a:p>
      </xdr:txBody>
    </xdr:sp>
    <xdr:clientData/>
  </xdr:twoCellAnchor>
  <xdr:twoCellAnchor>
    <xdr:from>
      <xdr:col>3</xdr:col>
      <xdr:colOff>438150</xdr:colOff>
      <xdr:row>3</xdr:row>
      <xdr:rowOff>28575</xdr:rowOff>
    </xdr:from>
    <xdr:to>
      <xdr:col>3</xdr:col>
      <xdr:colOff>1447800</xdr:colOff>
      <xdr:row>5</xdr:row>
      <xdr:rowOff>104775</xdr:rowOff>
    </xdr:to>
    <xdr:sp>
      <xdr:nvSpPr>
        <xdr:cNvPr id="3" name="Rectángulo: esquinas redondeadas 3">
          <a:hlinkClick r:id="rId3"/>
        </xdr:cNvPr>
        <xdr:cNvSpPr>
          <a:spLocks/>
        </xdr:cNvSpPr>
      </xdr:nvSpPr>
      <xdr:spPr>
        <a:xfrm>
          <a:off x="7181850" y="714375"/>
          <a:ext cx="1009650" cy="533400"/>
        </a:xfrm>
        <a:prstGeom prst="roundRect">
          <a:avLst/>
        </a:prstGeom>
        <a:solidFill>
          <a:srgbClr val="70AD47"/>
        </a:solidFill>
        <a:ln w="12700" cmpd="sng">
          <a:solidFill>
            <a:srgbClr val="507E32"/>
          </a:solidFill>
          <a:headEnd type="none"/>
          <a:tailEnd type="none"/>
        </a:ln>
      </xdr:spPr>
      <xdr:txBody>
        <a:bodyPr vertOverflow="clip" wrap="square" anchor="ctr"/>
        <a:p>
          <a:pPr algn="ctr">
            <a:defRPr/>
          </a:pPr>
          <a:r>
            <a:rPr lang="en-US" cap="none" sz="1200" b="1" i="0" u="none" baseline="0">
              <a:solidFill>
                <a:srgbClr val="FFFFFF"/>
              </a:solidFill>
            </a:rPr>
            <a:t>Volver al</a:t>
          </a:r>
          <a:r>
            <a:rPr lang="en-US" cap="none" sz="1200" b="1" i="0" u="none" baseline="0">
              <a:solidFill>
                <a:srgbClr val="FFFFFF"/>
              </a:solidFill>
            </a:rPr>
            <a:t> inicio</a:t>
          </a:r>
        </a:p>
      </xdr:txBody>
    </xdr:sp>
    <xdr:clientData/>
  </xdr:twoCellAnchor>
  <xdr:twoCellAnchor>
    <xdr:from>
      <xdr:col>0</xdr:col>
      <xdr:colOff>419100</xdr:colOff>
      <xdr:row>2</xdr:row>
      <xdr:rowOff>123825</xdr:rowOff>
    </xdr:from>
    <xdr:to>
      <xdr:col>2</xdr:col>
      <xdr:colOff>1933575</xdr:colOff>
      <xdr:row>5</xdr:row>
      <xdr:rowOff>180975</xdr:rowOff>
    </xdr:to>
    <xdr:sp>
      <xdr:nvSpPr>
        <xdr:cNvPr id="4" name="CuadroTexto 4"/>
        <xdr:cNvSpPr txBox="1">
          <a:spLocks noChangeArrowheads="1"/>
        </xdr:cNvSpPr>
      </xdr:nvSpPr>
      <xdr:spPr>
        <a:xfrm>
          <a:off x="419100" y="581025"/>
          <a:ext cx="5629275" cy="742950"/>
        </a:xfrm>
        <a:prstGeom prst="rect">
          <a:avLst/>
        </a:prstGeom>
        <a:solidFill>
          <a:srgbClr val="FFFFFF"/>
        </a:solidFill>
        <a:ln w="9525" cmpd="sng">
          <a:noFill/>
        </a:ln>
      </xdr:spPr>
      <xdr:txBody>
        <a:bodyPr vertOverflow="clip" wrap="square"/>
        <a:p>
          <a:pPr algn="l">
            <a:defRPr/>
          </a:pPr>
          <a:r>
            <a:rPr lang="en-US" cap="none" sz="1400" b="1" i="0" u="none" baseline="0">
              <a:solidFill>
                <a:srgbClr val="333399"/>
              </a:solidFill>
              <a:latin typeface="Arial"/>
              <a:ea typeface="Arial"/>
              <a:cs typeface="Arial"/>
            </a:rPr>
            <a:t>Seguimiento</a:t>
          </a:r>
          <a:r>
            <a:rPr lang="en-US" cap="none" sz="1400" b="1" i="0" u="none" baseline="0">
              <a:solidFill>
                <a:srgbClr val="333399"/>
              </a:solidFill>
              <a:latin typeface="Arial"/>
              <a:ea typeface="Arial"/>
              <a:cs typeface="Arial"/>
            </a:rPr>
            <a:t> </a:t>
          </a:r>
          <a:r>
            <a:rPr lang="en-US" cap="none" sz="1400" b="1" i="0" u="none" baseline="0">
              <a:solidFill>
                <a:srgbClr val="333399"/>
              </a:solidFill>
              <a:latin typeface="Arial"/>
              <a:ea typeface="Arial"/>
              <a:cs typeface="Arial"/>
            </a:rPr>
            <a:t>Plan Anticorrupción y de Atención al Ciudadano 2022
</a:t>
          </a:r>
          <a:r>
            <a:rPr lang="en-US" cap="none" sz="1400" b="1" i="0" u="none" baseline="0">
              <a:solidFill>
                <a:srgbClr val="333399"/>
              </a:solidFill>
              <a:latin typeface="Arial"/>
              <a:ea typeface="Arial"/>
              <a:cs typeface="Arial"/>
            </a:rPr>
            <a:t>Oficina Control Interno - Corte</a:t>
          </a:r>
          <a:r>
            <a:rPr lang="en-US" cap="none" sz="1400" b="1" i="0" u="none" baseline="0">
              <a:solidFill>
                <a:srgbClr val="333399"/>
              </a:solidFill>
              <a:latin typeface="Arial"/>
              <a:ea typeface="Arial"/>
              <a:cs typeface="Arial"/>
            </a:rPr>
            <a:t> 31 de agosto del 2022</a:t>
          </a:r>
        </a:p>
      </xdr:txBody>
    </xdr:sp>
    <xdr:clientData/>
  </xdr:twoCellAnchor>
  <xdr:twoCellAnchor>
    <xdr:from>
      <xdr:col>5</xdr:col>
      <xdr:colOff>333375</xdr:colOff>
      <xdr:row>0</xdr:row>
      <xdr:rowOff>219075</xdr:rowOff>
    </xdr:from>
    <xdr:to>
      <xdr:col>5</xdr:col>
      <xdr:colOff>1552575</xdr:colOff>
      <xdr:row>3</xdr:row>
      <xdr:rowOff>161925</xdr:rowOff>
    </xdr:to>
    <xdr:sp>
      <xdr:nvSpPr>
        <xdr:cNvPr id="5" name="Flecha: hacia la izquierda 6"/>
        <xdr:cNvSpPr>
          <a:spLocks/>
        </xdr:cNvSpPr>
      </xdr:nvSpPr>
      <xdr:spPr>
        <a:xfrm>
          <a:off x="10001250" y="219075"/>
          <a:ext cx="1219200" cy="628650"/>
        </a:xfrm>
        <a:prstGeom prst="leftArrow">
          <a:avLst>
            <a:gd name="adj" fmla="val -24236"/>
          </a:avLst>
        </a:prstGeom>
        <a:gradFill rotWithShape="1">
          <a:gsLst>
            <a:gs pos="0">
              <a:srgbClr val="F18C55"/>
            </a:gs>
            <a:gs pos="50000">
              <a:srgbClr val="F67B28"/>
            </a:gs>
            <a:gs pos="100000">
              <a:srgbClr val="E56B17"/>
            </a:gs>
          </a:gsLst>
          <a:lin ang="5400000" scaled="1"/>
        </a:gra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Volver</a:t>
          </a:r>
          <a:r>
            <a:rPr lang="en-US" cap="none" sz="1200" b="0" i="0" u="none" baseline="0">
              <a:solidFill>
                <a:srgbClr val="000000"/>
              </a:solidFill>
              <a:latin typeface="Calibri"/>
              <a:ea typeface="Calibri"/>
              <a:cs typeface="Calibri"/>
            </a:rPr>
            <a:t> a inicio</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ehiver%20Parra\Downloads\Formatos%20PAAC%202016\Formato%20Estrategias%20de%20Racionalizaci&#243;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3">
        <row r="2">
          <cell r="Q2" t="str">
            <v>SI</v>
          </cell>
        </row>
        <row r="3">
          <cell r="Q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hsdp.gov.co/portal/ley-de%20transparencia/planeacion/politica-de-%20tratamiento-%20y%20proteccion%20-%20de%20datos-%20personales"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S29"/>
  <sheetViews>
    <sheetView showGridLines="0" zoomScale="82" zoomScaleNormal="82" workbookViewId="0" topLeftCell="A9">
      <selection activeCell="L28" sqref="L28"/>
    </sheetView>
  </sheetViews>
  <sheetFormatPr defaultColWidth="10.00390625" defaultRowHeight="15" zeroHeight="1"/>
  <cols>
    <col min="1" max="1" width="19.00390625" style="54" customWidth="1"/>
    <col min="2" max="6" width="13.28125" style="54" customWidth="1"/>
    <col min="7" max="11" width="11.421875" style="54" customWidth="1"/>
    <col min="12" max="12" width="15.421875" style="54" customWidth="1"/>
    <col min="13" max="16" width="11.421875" style="54" customWidth="1"/>
    <col min="17" max="17" width="20.7109375" style="54" customWidth="1"/>
    <col min="18" max="18" width="18.421875" style="54" customWidth="1"/>
    <col min="19" max="19" width="5.00390625" style="54" customWidth="1"/>
    <col min="20" max="20" width="4.421875" style="54" customWidth="1"/>
    <col min="21" max="21" width="11.57421875" style="54" customWidth="1"/>
    <col min="22" max="255" width="11.421875" style="54" customWidth="1"/>
    <col min="256" max="16384" width="10.00390625" style="54" customWidth="1"/>
  </cols>
  <sheetData>
    <row r="1" spans="2:19" ht="14.25">
      <c r="B1" s="52"/>
      <c r="C1" s="52"/>
      <c r="D1" s="52"/>
      <c r="E1" s="52"/>
      <c r="F1" s="52"/>
      <c r="G1" s="52"/>
      <c r="H1" s="52"/>
      <c r="I1" s="52"/>
      <c r="J1" s="52"/>
      <c r="K1" s="52"/>
      <c r="L1" s="52"/>
      <c r="M1" s="52"/>
      <c r="N1" s="52"/>
      <c r="O1" s="52"/>
      <c r="P1" s="52"/>
      <c r="Q1" s="52"/>
      <c r="R1" s="52"/>
      <c r="S1" s="53"/>
    </row>
    <row r="2" spans="2:19" ht="14.25">
      <c r="B2" s="52"/>
      <c r="C2" s="55"/>
      <c r="D2" s="55"/>
      <c r="E2" s="55"/>
      <c r="F2" s="52"/>
      <c r="G2" s="55"/>
      <c r="H2" s="55"/>
      <c r="I2" s="55"/>
      <c r="J2" s="55"/>
      <c r="K2" s="55"/>
      <c r="L2" s="55"/>
      <c r="M2" s="55"/>
      <c r="N2" s="55"/>
      <c r="O2" s="52"/>
      <c r="P2" s="52"/>
      <c r="Q2" s="52"/>
      <c r="R2" s="52"/>
      <c r="S2" s="52"/>
    </row>
    <row r="3" spans="2:19" ht="30.75" customHeight="1">
      <c r="B3" s="154" t="s">
        <v>182</v>
      </c>
      <c r="C3" s="154"/>
      <c r="D3" s="154"/>
      <c r="E3" s="154"/>
      <c r="F3" s="154"/>
      <c r="G3" s="154"/>
      <c r="H3" s="154"/>
      <c r="I3" s="154"/>
      <c r="J3" s="154"/>
      <c r="K3" s="154"/>
      <c r="L3" s="154"/>
      <c r="M3" s="154"/>
      <c r="N3" s="154"/>
      <c r="O3" s="154"/>
      <c r="P3" s="60"/>
      <c r="Q3" s="52"/>
      <c r="R3" s="52"/>
      <c r="S3" s="52"/>
    </row>
    <row r="4" spans="2:19" s="57" customFormat="1" ht="36.75" customHeight="1">
      <c r="B4" s="154" t="s">
        <v>296</v>
      </c>
      <c r="C4" s="154"/>
      <c r="D4" s="154"/>
      <c r="E4" s="154"/>
      <c r="F4" s="154"/>
      <c r="G4" s="154"/>
      <c r="H4" s="154"/>
      <c r="I4" s="154"/>
      <c r="J4" s="154"/>
      <c r="K4" s="154"/>
      <c r="L4" s="154"/>
      <c r="M4" s="154"/>
      <c r="N4" s="154"/>
      <c r="O4" s="154"/>
      <c r="P4" s="60"/>
      <c r="Q4" s="56"/>
      <c r="R4" s="56"/>
      <c r="S4" s="56"/>
    </row>
    <row r="5" spans="2:19" ht="15" customHeight="1">
      <c r="B5" s="52"/>
      <c r="C5" s="52"/>
      <c r="D5" s="55"/>
      <c r="E5" s="162"/>
      <c r="F5" s="163"/>
      <c r="G5" s="163"/>
      <c r="H5" s="163"/>
      <c r="I5" s="163"/>
      <c r="J5" s="163"/>
      <c r="K5" s="163"/>
      <c r="L5" s="163"/>
      <c r="M5" s="163"/>
      <c r="N5" s="163"/>
      <c r="O5" s="163"/>
      <c r="P5" s="163"/>
      <c r="Q5" s="58"/>
      <c r="R5" s="52"/>
      <c r="S5" s="52"/>
    </row>
    <row r="6" spans="2:19" ht="14.25">
      <c r="B6" s="52"/>
      <c r="C6" s="52"/>
      <c r="D6" s="52"/>
      <c r="E6" s="163"/>
      <c r="F6" s="163"/>
      <c r="G6" s="163"/>
      <c r="H6" s="163"/>
      <c r="I6" s="163"/>
      <c r="J6" s="163"/>
      <c r="K6" s="163"/>
      <c r="L6" s="163"/>
      <c r="M6" s="163"/>
      <c r="N6" s="163"/>
      <c r="O6" s="163"/>
      <c r="P6" s="163"/>
      <c r="Q6" s="58"/>
      <c r="R6" s="52"/>
      <c r="S6" s="52"/>
    </row>
    <row r="7" spans="2:19" ht="15" customHeight="1">
      <c r="B7" s="52"/>
      <c r="C7" s="52"/>
      <c r="D7" s="52"/>
      <c r="E7" s="163"/>
      <c r="F7" s="163"/>
      <c r="G7" s="163"/>
      <c r="H7" s="163"/>
      <c r="I7" s="163"/>
      <c r="J7" s="163"/>
      <c r="K7" s="163"/>
      <c r="L7" s="163"/>
      <c r="M7" s="163"/>
      <c r="N7" s="163"/>
      <c r="O7" s="163"/>
      <c r="P7" s="163"/>
      <c r="Q7" s="58"/>
      <c r="R7" s="52"/>
      <c r="S7" s="52"/>
    </row>
    <row r="8" spans="2:19" ht="18">
      <c r="B8" s="59" t="s">
        <v>18</v>
      </c>
      <c r="D8" s="52"/>
      <c r="E8" s="52"/>
      <c r="F8" s="52"/>
      <c r="G8" s="52"/>
      <c r="H8" s="52"/>
      <c r="I8" s="52"/>
      <c r="J8" s="52"/>
      <c r="K8" s="52"/>
      <c r="L8" s="52"/>
      <c r="M8" s="52"/>
      <c r="N8" s="52"/>
      <c r="O8" s="52"/>
      <c r="P8" s="52"/>
      <c r="Q8" s="52"/>
      <c r="R8" s="52"/>
      <c r="S8" s="52"/>
    </row>
    <row r="9" spans="2:19" ht="14.25">
      <c r="B9" s="52"/>
      <c r="C9" s="52"/>
      <c r="D9" s="52"/>
      <c r="E9" s="52"/>
      <c r="F9" s="52"/>
      <c r="G9" s="52"/>
      <c r="H9" s="52"/>
      <c r="I9" s="52"/>
      <c r="J9" s="52"/>
      <c r="K9" s="52"/>
      <c r="L9" s="52"/>
      <c r="M9" s="52"/>
      <c r="N9" s="52"/>
      <c r="O9" s="52"/>
      <c r="P9" s="52"/>
      <c r="Q9" s="52"/>
      <c r="R9" s="52"/>
      <c r="S9" s="52"/>
    </row>
    <row r="10" spans="2:19" ht="14.25">
      <c r="B10" s="52"/>
      <c r="C10" s="52"/>
      <c r="D10" s="52"/>
      <c r="E10" s="52"/>
      <c r="F10" s="52"/>
      <c r="G10" s="52"/>
      <c r="H10" s="52"/>
      <c r="I10" s="52"/>
      <c r="J10" s="52"/>
      <c r="K10" s="52"/>
      <c r="L10" s="52"/>
      <c r="M10" s="52"/>
      <c r="N10" s="52"/>
      <c r="O10" s="52"/>
      <c r="P10" s="52"/>
      <c r="Q10" s="52"/>
      <c r="R10" s="52"/>
      <c r="S10" s="52"/>
    </row>
    <row r="11" spans="2:19" ht="14.25">
      <c r="B11" s="52"/>
      <c r="C11" s="52"/>
      <c r="D11" s="52"/>
      <c r="E11" s="52"/>
      <c r="F11" s="52"/>
      <c r="G11" s="52"/>
      <c r="H11" s="52"/>
      <c r="I11" s="52"/>
      <c r="J11" s="52"/>
      <c r="K11" s="52"/>
      <c r="L11" s="52"/>
      <c r="M11" s="52"/>
      <c r="N11" s="52"/>
      <c r="O11" s="52"/>
      <c r="P11" s="52"/>
      <c r="Q11" s="52"/>
      <c r="R11" s="52"/>
      <c r="S11" s="52"/>
    </row>
    <row r="12" spans="2:19" ht="14.25">
      <c r="B12" s="52"/>
      <c r="C12" s="52"/>
      <c r="D12" s="52"/>
      <c r="E12" s="52"/>
      <c r="F12" s="52"/>
      <c r="G12" s="52"/>
      <c r="H12" s="52"/>
      <c r="I12" s="52"/>
      <c r="J12" s="52"/>
      <c r="K12" s="52"/>
      <c r="L12" s="52"/>
      <c r="M12" s="52"/>
      <c r="N12" s="52"/>
      <c r="O12" s="52"/>
      <c r="P12" s="52"/>
      <c r="Q12" s="52"/>
      <c r="R12" s="52"/>
      <c r="S12" s="52"/>
    </row>
    <row r="13" spans="2:19" ht="14.25">
      <c r="B13" s="52"/>
      <c r="C13" s="52"/>
      <c r="D13" s="52"/>
      <c r="E13" s="52"/>
      <c r="F13" s="52"/>
      <c r="G13" s="52"/>
      <c r="H13" s="52"/>
      <c r="I13" s="52"/>
      <c r="J13" s="52"/>
      <c r="K13" s="52"/>
      <c r="L13" s="52"/>
      <c r="M13" s="52"/>
      <c r="N13" s="52"/>
      <c r="O13" s="52"/>
      <c r="P13" s="52"/>
      <c r="Q13" s="52"/>
      <c r="R13" s="52"/>
      <c r="S13" s="52"/>
    </row>
    <row r="14" spans="2:19" ht="14.25">
      <c r="B14" s="52"/>
      <c r="C14" s="52"/>
      <c r="D14" s="52"/>
      <c r="E14" s="52"/>
      <c r="F14" s="52"/>
      <c r="G14" s="52"/>
      <c r="H14" s="52"/>
      <c r="I14" s="52"/>
      <c r="J14" s="52"/>
      <c r="K14" s="52"/>
      <c r="L14" s="52"/>
      <c r="M14" s="52"/>
      <c r="N14" s="52"/>
      <c r="O14" s="52"/>
      <c r="P14" s="52"/>
      <c r="Q14" s="52"/>
      <c r="R14" s="52"/>
      <c r="S14" s="52"/>
    </row>
    <row r="15" spans="2:19" ht="14.25">
      <c r="B15" s="52"/>
      <c r="C15" s="52"/>
      <c r="D15" s="52"/>
      <c r="E15" s="52"/>
      <c r="F15" s="52"/>
      <c r="G15" s="52"/>
      <c r="H15" s="52"/>
      <c r="I15" s="52"/>
      <c r="J15" s="52"/>
      <c r="K15" s="52"/>
      <c r="L15" s="52"/>
      <c r="M15" s="52"/>
      <c r="N15" s="52"/>
      <c r="O15" s="52"/>
      <c r="P15" s="52"/>
      <c r="Q15" s="52"/>
      <c r="R15" s="52"/>
      <c r="S15" s="52"/>
    </row>
    <row r="16" spans="2:19" ht="14.25">
      <c r="B16" s="52"/>
      <c r="C16" s="52"/>
      <c r="D16" s="52"/>
      <c r="E16" s="52"/>
      <c r="F16" s="52"/>
      <c r="G16" s="52"/>
      <c r="H16" s="52"/>
      <c r="I16" s="52"/>
      <c r="J16" s="52"/>
      <c r="K16" s="52"/>
      <c r="L16" s="52"/>
      <c r="M16" s="52"/>
      <c r="O16" s="52"/>
      <c r="P16" s="52"/>
      <c r="Q16" s="52"/>
      <c r="R16" s="52"/>
      <c r="S16" s="52"/>
    </row>
    <row r="17" spans="1:17" s="39" customFormat="1" ht="33" customHeight="1">
      <c r="A17" s="155" t="s">
        <v>116</v>
      </c>
      <c r="B17" s="155"/>
      <c r="C17" s="155"/>
      <c r="D17" s="155"/>
      <c r="E17" s="155"/>
      <c r="F17" s="155"/>
      <c r="G17" s="155"/>
      <c r="H17" s="155"/>
      <c r="I17" s="155"/>
      <c r="J17" s="155"/>
      <c r="K17" s="155"/>
      <c r="L17" s="155"/>
      <c r="M17" s="155"/>
      <c r="N17" s="155"/>
      <c r="O17" s="155"/>
      <c r="P17" s="155"/>
      <c r="Q17" s="64"/>
    </row>
    <row r="18" spans="1:16" s="39" customFormat="1" ht="31.5" customHeight="1">
      <c r="A18" s="156" t="s">
        <v>297</v>
      </c>
      <c r="B18" s="156"/>
      <c r="C18" s="156"/>
      <c r="D18" s="156"/>
      <c r="E18" s="156"/>
      <c r="F18" s="156"/>
      <c r="G18" s="156"/>
      <c r="H18" s="156"/>
      <c r="I18" s="156"/>
      <c r="J18" s="156"/>
      <c r="K18" s="156"/>
      <c r="L18" s="156"/>
      <c r="M18" s="156"/>
      <c r="N18" s="156"/>
      <c r="O18" s="156"/>
      <c r="P18" s="156"/>
    </row>
    <row r="19" s="39" customFormat="1" ht="14.25"/>
    <row r="20" spans="1:4" s="39" customFormat="1" ht="18" customHeight="1">
      <c r="A20" s="65" t="s">
        <v>107</v>
      </c>
      <c r="B20" s="65" t="s">
        <v>108</v>
      </c>
      <c r="C20" s="157" t="s">
        <v>109</v>
      </c>
      <c r="D20" s="157"/>
    </row>
    <row r="21" spans="1:4" s="39" customFormat="1" ht="18" customHeight="1">
      <c r="A21" s="66" t="s">
        <v>110</v>
      </c>
      <c r="B21" s="66" t="s">
        <v>111</v>
      </c>
      <c r="C21" s="158" t="s">
        <v>112</v>
      </c>
      <c r="D21" s="158"/>
    </row>
    <row r="22" spans="1:4" s="39" customFormat="1" ht="18.75" customHeight="1">
      <c r="A22" s="67" t="s">
        <v>113</v>
      </c>
      <c r="B22" s="67" t="s">
        <v>114</v>
      </c>
      <c r="C22" s="159" t="s">
        <v>115</v>
      </c>
      <c r="D22" s="159"/>
    </row>
    <row r="23" s="39" customFormat="1" ht="14.25"/>
    <row r="24" s="39" customFormat="1" ht="14.25">
      <c r="A24" s="39" t="s">
        <v>176</v>
      </c>
    </row>
    <row r="25" s="39" customFormat="1" ht="20.25" customHeight="1"/>
    <row r="26" spans="1:13" s="39" customFormat="1" ht="51.75" customHeight="1">
      <c r="A26" s="62" t="s">
        <v>123</v>
      </c>
      <c r="B26" s="150" t="s">
        <v>124</v>
      </c>
      <c r="C26" s="150"/>
      <c r="D26" s="150" t="s">
        <v>125</v>
      </c>
      <c r="E26" s="150"/>
      <c r="F26" s="150" t="s">
        <v>126</v>
      </c>
      <c r="G26" s="150"/>
      <c r="H26" s="150" t="s">
        <v>127</v>
      </c>
      <c r="I26" s="150"/>
      <c r="J26" s="150" t="s">
        <v>128</v>
      </c>
      <c r="K26" s="150"/>
      <c r="L26" s="136" t="s">
        <v>233</v>
      </c>
      <c r="M26" s="46" t="s">
        <v>129</v>
      </c>
    </row>
    <row r="27" spans="1:13" s="39" customFormat="1" ht="33" customHeight="1">
      <c r="A27" s="63" t="s">
        <v>120</v>
      </c>
      <c r="B27" s="151">
        <v>10</v>
      </c>
      <c r="C27" s="151"/>
      <c r="D27" s="151">
        <v>5</v>
      </c>
      <c r="E27" s="151"/>
      <c r="F27" s="151">
        <v>12</v>
      </c>
      <c r="G27" s="151"/>
      <c r="H27" s="151">
        <v>15</v>
      </c>
      <c r="I27" s="151"/>
      <c r="J27" s="151">
        <v>14</v>
      </c>
      <c r="K27" s="151"/>
      <c r="L27" s="137">
        <v>3</v>
      </c>
      <c r="M27" s="61">
        <f>SUM(B27:L27)</f>
        <v>59</v>
      </c>
    </row>
    <row r="28" spans="1:13" s="39" customFormat="1" ht="47.25" customHeight="1">
      <c r="A28" s="63" t="s">
        <v>121</v>
      </c>
      <c r="B28" s="153">
        <v>82</v>
      </c>
      <c r="C28" s="153"/>
      <c r="D28" s="152">
        <v>33</v>
      </c>
      <c r="E28" s="152"/>
      <c r="F28" s="152">
        <v>96</v>
      </c>
      <c r="G28" s="152"/>
      <c r="H28" s="152">
        <v>78</v>
      </c>
      <c r="I28" s="152"/>
      <c r="J28" s="152">
        <v>76</v>
      </c>
      <c r="K28" s="152"/>
      <c r="L28" s="135">
        <v>25</v>
      </c>
      <c r="M28" s="111">
        <f>AVERAGE(B28:L28)</f>
        <v>65</v>
      </c>
    </row>
    <row r="29" spans="2:13" s="39" customFormat="1" ht="21" customHeight="1">
      <c r="B29" s="160" t="s">
        <v>122</v>
      </c>
      <c r="C29" s="160"/>
      <c r="D29" s="160"/>
      <c r="E29" s="160"/>
      <c r="F29" s="160"/>
      <c r="G29" s="160"/>
      <c r="H29" s="160"/>
      <c r="I29" s="160"/>
      <c r="J29" s="160"/>
      <c r="K29" s="160"/>
      <c r="L29" s="161"/>
      <c r="M29" s="112">
        <f>M28</f>
        <v>65</v>
      </c>
    </row>
    <row r="30" ht="14.25"/>
    <row r="31" ht="14.25"/>
    <row r="32" ht="14.25"/>
    <row r="33" ht="14.25"/>
  </sheetData>
  <sheetProtection/>
  <mergeCells count="24">
    <mergeCell ref="C22:D22"/>
    <mergeCell ref="B29:L29"/>
    <mergeCell ref="E5:P7"/>
    <mergeCell ref="F28:G28"/>
    <mergeCell ref="H26:I26"/>
    <mergeCell ref="H27:I27"/>
    <mergeCell ref="H28:I28"/>
    <mergeCell ref="J26:K26"/>
    <mergeCell ref="J27:K27"/>
    <mergeCell ref="J28:K28"/>
    <mergeCell ref="B3:O3"/>
    <mergeCell ref="B4:O4"/>
    <mergeCell ref="A17:P17"/>
    <mergeCell ref="A18:P18"/>
    <mergeCell ref="C20:D20"/>
    <mergeCell ref="C21:D21"/>
    <mergeCell ref="B26:C26"/>
    <mergeCell ref="B27:C27"/>
    <mergeCell ref="D26:E26"/>
    <mergeCell ref="D27:E27"/>
    <mergeCell ref="D28:E28"/>
    <mergeCell ref="F26:G26"/>
    <mergeCell ref="F27:G27"/>
    <mergeCell ref="B28:C28"/>
  </mergeCells>
  <conditionalFormatting sqref="M29">
    <cfRule type="cellIs" priority="1" dxfId="2" operator="between" stopIfTrue="1">
      <formula>80</formula>
      <formula>100</formula>
    </cfRule>
    <cfRule type="cellIs" priority="2" dxfId="1" operator="between" stopIfTrue="1">
      <formula>60</formula>
      <formula>79</formula>
    </cfRule>
    <cfRule type="cellIs" priority="3" dxfId="0" operator="between" stopIfTrue="1">
      <formula>0</formula>
      <formula>59</formula>
    </cfRule>
  </conditionalFormatting>
  <printOptions/>
  <pageMargins left="0.7086614173228347" right="0.7086614173228347" top="0.7480314960629921" bottom="0.7480314960629921" header="0.31496062992125984" footer="0.31496062992125984"/>
  <pageSetup horizontalDpi="600" verticalDpi="600" orientation="landscape" paperSize="5" scale="60" r:id="rId2"/>
  <drawing r:id="rId1"/>
</worksheet>
</file>

<file path=xl/worksheets/sheet2.xml><?xml version="1.0" encoding="utf-8"?>
<worksheet xmlns="http://schemas.openxmlformats.org/spreadsheetml/2006/main" xmlns:r="http://schemas.openxmlformats.org/officeDocument/2006/relationships">
  <dimension ref="A1:J18"/>
  <sheetViews>
    <sheetView showGridLines="0" zoomScale="68" zoomScaleNormal="68" zoomScalePageLayoutView="0" workbookViewId="0" topLeftCell="A6">
      <selection activeCell="G11" sqref="G11"/>
    </sheetView>
  </sheetViews>
  <sheetFormatPr defaultColWidth="11.421875" defaultRowHeight="28.5" customHeight="1"/>
  <cols>
    <col min="1" max="1" width="31.57421875" style="2" customWidth="1"/>
    <col min="2" max="2" width="7.7109375" style="2" customWidth="1"/>
    <col min="3" max="3" width="30.421875" style="2" customWidth="1"/>
    <col min="4" max="4" width="22.7109375" style="2" customWidth="1"/>
    <col min="5" max="5" width="23.140625" style="2" customWidth="1"/>
    <col min="6" max="6" width="15.8515625" style="2" customWidth="1"/>
    <col min="7" max="7" width="67.00390625" style="2" customWidth="1"/>
    <col min="8" max="8" width="58.28125" style="2" customWidth="1"/>
    <col min="9" max="9" width="25.00390625" style="2" customWidth="1"/>
    <col min="10" max="16384" width="11.421875" style="2" customWidth="1"/>
  </cols>
  <sheetData>
    <row r="1" spans="1:6" ht="17.25" customHeight="1">
      <c r="A1" s="22"/>
      <c r="B1" s="22"/>
      <c r="C1" s="22"/>
      <c r="D1" s="22"/>
      <c r="E1" s="22"/>
      <c r="F1" s="22"/>
    </row>
    <row r="2" spans="1:6" ht="22.5" customHeight="1">
      <c r="A2" s="170" t="s">
        <v>182</v>
      </c>
      <c r="B2" s="170"/>
      <c r="C2" s="170"/>
      <c r="D2" s="170"/>
      <c r="E2" s="170"/>
      <c r="F2" s="170"/>
    </row>
    <row r="3" spans="1:6" ht="21" customHeight="1">
      <c r="A3" s="170" t="s">
        <v>236</v>
      </c>
      <c r="B3" s="170"/>
      <c r="C3" s="170"/>
      <c r="D3" s="170"/>
      <c r="E3" s="170"/>
      <c r="F3" s="170"/>
    </row>
    <row r="4" spans="1:6" ht="36" customHeight="1">
      <c r="A4" s="171"/>
      <c r="B4" s="171"/>
      <c r="C4" s="171"/>
      <c r="D4" s="171"/>
      <c r="E4" s="171"/>
      <c r="F4" s="171"/>
    </row>
    <row r="5" spans="1:6" ht="28.5" customHeight="1">
      <c r="A5" s="172" t="s">
        <v>25</v>
      </c>
      <c r="B5" s="172"/>
      <c r="C5" s="172"/>
      <c r="D5" s="172"/>
      <c r="E5" s="172"/>
      <c r="F5" s="172"/>
    </row>
    <row r="6" spans="1:9" ht="44.25" customHeight="1">
      <c r="A6" s="76" t="s">
        <v>0</v>
      </c>
      <c r="B6" s="172" t="s">
        <v>1</v>
      </c>
      <c r="C6" s="172"/>
      <c r="D6" s="75" t="s">
        <v>2</v>
      </c>
      <c r="E6" s="76" t="s">
        <v>3</v>
      </c>
      <c r="F6" s="75" t="s">
        <v>4</v>
      </c>
      <c r="G6" s="43" t="s">
        <v>237</v>
      </c>
      <c r="H6" s="44" t="s">
        <v>117</v>
      </c>
      <c r="I6" s="45" t="s">
        <v>118</v>
      </c>
    </row>
    <row r="7" spans="1:9" ht="69" customHeight="1">
      <c r="A7" s="164" t="s">
        <v>53</v>
      </c>
      <c r="B7" s="27">
        <v>1.1</v>
      </c>
      <c r="C7" s="4" t="s">
        <v>130</v>
      </c>
      <c r="D7" s="5" t="s">
        <v>131</v>
      </c>
      <c r="E7" s="5" t="s">
        <v>132</v>
      </c>
      <c r="F7" s="6">
        <v>44650</v>
      </c>
      <c r="G7" s="147" t="s">
        <v>250</v>
      </c>
      <c r="H7" s="36" t="s">
        <v>251</v>
      </c>
      <c r="I7" s="118">
        <v>100</v>
      </c>
    </row>
    <row r="8" spans="1:9" ht="42.75">
      <c r="A8" s="165"/>
      <c r="B8" s="27">
        <v>1.2</v>
      </c>
      <c r="C8" s="4" t="s">
        <v>133</v>
      </c>
      <c r="D8" s="5" t="s">
        <v>134</v>
      </c>
      <c r="E8" s="5" t="s">
        <v>29</v>
      </c>
      <c r="F8" s="6">
        <v>44666</v>
      </c>
      <c r="G8" s="69" t="s">
        <v>199</v>
      </c>
      <c r="H8" s="5" t="s">
        <v>252</v>
      </c>
      <c r="I8" s="118">
        <v>100</v>
      </c>
    </row>
    <row r="9" spans="1:9" ht="44.25" customHeight="1">
      <c r="A9" s="166"/>
      <c r="B9" s="27">
        <v>1.3</v>
      </c>
      <c r="C9" s="4" t="s">
        <v>135</v>
      </c>
      <c r="D9" s="5" t="s">
        <v>34</v>
      </c>
      <c r="E9" s="5" t="s">
        <v>29</v>
      </c>
      <c r="F9" s="6">
        <v>44711</v>
      </c>
      <c r="G9" s="204" t="s">
        <v>311</v>
      </c>
      <c r="H9" s="36" t="s">
        <v>310</v>
      </c>
      <c r="I9" s="118">
        <v>100</v>
      </c>
    </row>
    <row r="10" spans="1:10" ht="39" customHeight="1">
      <c r="A10" s="167" t="s">
        <v>54</v>
      </c>
      <c r="B10" s="27">
        <v>1.4</v>
      </c>
      <c r="C10" s="7" t="s">
        <v>33</v>
      </c>
      <c r="D10" s="5" t="s">
        <v>136</v>
      </c>
      <c r="E10" s="5" t="s">
        <v>29</v>
      </c>
      <c r="F10" s="6">
        <v>44711</v>
      </c>
      <c r="G10" s="205" t="s">
        <v>312</v>
      </c>
      <c r="H10" s="206" t="s">
        <v>314</v>
      </c>
      <c r="I10" s="68">
        <v>100</v>
      </c>
      <c r="J10" s="132"/>
    </row>
    <row r="11" spans="1:10" ht="35.25" customHeight="1">
      <c r="A11" s="168"/>
      <c r="B11" s="27">
        <v>1.5</v>
      </c>
      <c r="C11" s="7" t="s">
        <v>20</v>
      </c>
      <c r="D11" s="5" t="s">
        <v>5</v>
      </c>
      <c r="E11" s="5" t="s">
        <v>29</v>
      </c>
      <c r="F11" s="6">
        <v>44742</v>
      </c>
      <c r="G11" s="208" t="s">
        <v>318</v>
      </c>
      <c r="H11" s="207" t="s">
        <v>313</v>
      </c>
      <c r="I11" s="68">
        <v>100</v>
      </c>
      <c r="J11" s="132"/>
    </row>
    <row r="12" spans="1:10" ht="42" customHeight="1">
      <c r="A12" s="167" t="s">
        <v>55</v>
      </c>
      <c r="B12" s="27">
        <v>1.6</v>
      </c>
      <c r="C12" s="7" t="s">
        <v>137</v>
      </c>
      <c r="D12" s="5" t="s">
        <v>22</v>
      </c>
      <c r="E12" s="5" t="s">
        <v>29</v>
      </c>
      <c r="F12" s="6">
        <v>44772</v>
      </c>
      <c r="G12" s="133" t="s">
        <v>253</v>
      </c>
      <c r="H12" s="68" t="s">
        <v>315</v>
      </c>
      <c r="I12" s="68">
        <v>100</v>
      </c>
      <c r="J12" s="132"/>
    </row>
    <row r="13" spans="1:10" ht="42" customHeight="1">
      <c r="A13" s="168"/>
      <c r="B13" s="27">
        <v>1.7</v>
      </c>
      <c r="C13" s="7" t="s">
        <v>138</v>
      </c>
      <c r="D13" s="5" t="s">
        <v>35</v>
      </c>
      <c r="E13" s="5" t="s">
        <v>29</v>
      </c>
      <c r="F13" s="78">
        <v>44772</v>
      </c>
      <c r="G13" s="133" t="s">
        <v>254</v>
      </c>
      <c r="H13" s="68" t="s">
        <v>255</v>
      </c>
      <c r="I13" s="68">
        <v>100</v>
      </c>
      <c r="J13" s="132"/>
    </row>
    <row r="14" spans="1:10" ht="37.5" customHeight="1">
      <c r="A14" s="167" t="s">
        <v>56</v>
      </c>
      <c r="B14" s="27">
        <v>1.8</v>
      </c>
      <c r="C14" s="7" t="s">
        <v>16</v>
      </c>
      <c r="D14" s="5" t="s">
        <v>23</v>
      </c>
      <c r="E14" s="5" t="s">
        <v>29</v>
      </c>
      <c r="F14" s="78">
        <v>44864</v>
      </c>
      <c r="G14" s="133" t="s">
        <v>256</v>
      </c>
      <c r="H14" s="68" t="s">
        <v>257</v>
      </c>
      <c r="I14" s="68">
        <v>50</v>
      </c>
      <c r="J14" s="132"/>
    </row>
    <row r="15" spans="1:10" ht="40.5" customHeight="1">
      <c r="A15" s="168"/>
      <c r="B15" s="27">
        <v>1.9</v>
      </c>
      <c r="C15" s="7" t="s">
        <v>21</v>
      </c>
      <c r="D15" s="5" t="s">
        <v>24</v>
      </c>
      <c r="E15" s="5" t="s">
        <v>29</v>
      </c>
      <c r="F15" s="78">
        <v>44926</v>
      </c>
      <c r="G15" s="133" t="s">
        <v>259</v>
      </c>
      <c r="H15" s="68" t="s">
        <v>258</v>
      </c>
      <c r="I15" s="68">
        <v>33</v>
      </c>
      <c r="J15" s="132"/>
    </row>
    <row r="16" spans="1:10" ht="28.5" customHeight="1">
      <c r="A16" s="79" t="s">
        <v>57</v>
      </c>
      <c r="B16" s="27">
        <v>1.1</v>
      </c>
      <c r="C16" s="7" t="s">
        <v>27</v>
      </c>
      <c r="D16" s="5" t="s">
        <v>36</v>
      </c>
      <c r="E16" s="5" t="s">
        <v>183</v>
      </c>
      <c r="F16" s="78">
        <v>44926</v>
      </c>
      <c r="G16" s="133" t="s">
        <v>259</v>
      </c>
      <c r="H16" s="68" t="s">
        <v>257</v>
      </c>
      <c r="I16" s="68">
        <v>33</v>
      </c>
      <c r="J16" s="132"/>
    </row>
    <row r="17" spans="1:9" ht="28.5" customHeight="1">
      <c r="A17" s="23"/>
      <c r="B17" s="8"/>
      <c r="C17" s="8"/>
      <c r="D17" s="8"/>
      <c r="E17" s="8"/>
      <c r="F17" s="8"/>
      <c r="G17" s="169" t="s">
        <v>119</v>
      </c>
      <c r="H17" s="169"/>
      <c r="I17" s="70">
        <f>AVERAGE(I7:I16)</f>
        <v>81.6</v>
      </c>
    </row>
    <row r="18" spans="1:6" ht="28.5" customHeight="1">
      <c r="A18" s="23"/>
      <c r="B18" s="8"/>
      <c r="C18" s="8"/>
      <c r="D18" s="8"/>
      <c r="E18" s="8"/>
      <c r="F18" s="8"/>
    </row>
  </sheetData>
  <sheetProtection/>
  <mergeCells count="10">
    <mergeCell ref="A7:A9"/>
    <mergeCell ref="A14:A15"/>
    <mergeCell ref="G17:H17"/>
    <mergeCell ref="A3:F3"/>
    <mergeCell ref="A2:F2"/>
    <mergeCell ref="A10:A11"/>
    <mergeCell ref="A12:A13"/>
    <mergeCell ref="A4:F4"/>
    <mergeCell ref="A5:F5"/>
    <mergeCell ref="B6:C6"/>
  </mergeCells>
  <printOptions/>
  <pageMargins left="0.7086614173228347" right="0.7086614173228347" top="0.7480314960629921" bottom="0.7480314960629921" header="0.31496062992125984" footer="0.31496062992125984"/>
  <pageSetup horizontalDpi="600" verticalDpi="600" orientation="landscape" paperSize="5" scale="65" r:id="rId2"/>
  <drawing r:id="rId1"/>
</worksheet>
</file>

<file path=xl/worksheets/sheet3.xml><?xml version="1.0" encoding="utf-8"?>
<worksheet xmlns="http://schemas.openxmlformats.org/spreadsheetml/2006/main" xmlns:r="http://schemas.openxmlformats.org/officeDocument/2006/relationships">
  <dimension ref="A1:O14"/>
  <sheetViews>
    <sheetView showGridLines="0" zoomScale="77" zoomScaleNormal="77" zoomScalePageLayoutView="0" workbookViewId="0" topLeftCell="A1">
      <selection activeCell="E11" sqref="E11"/>
    </sheetView>
  </sheetViews>
  <sheetFormatPr defaultColWidth="11.421875" defaultRowHeight="15"/>
  <cols>
    <col min="1" max="1" width="7.421875" style="2" customWidth="1"/>
    <col min="2" max="2" width="40.57421875" style="2" customWidth="1"/>
    <col min="3" max="3" width="24.57421875" style="2" customWidth="1"/>
    <col min="4" max="4" width="21.28125" style="2" customWidth="1"/>
    <col min="5" max="5" width="20.57421875" style="2" customWidth="1"/>
    <col min="6" max="6" width="62.140625" style="2" customWidth="1"/>
    <col min="7" max="7" width="47.8515625" style="2" customWidth="1"/>
    <col min="8" max="8" width="27.28125" style="2" customWidth="1"/>
    <col min="9" max="14" width="7.7109375" style="2" customWidth="1"/>
    <col min="15" max="16384" width="11.421875" style="2" customWidth="1"/>
  </cols>
  <sheetData>
    <row r="1" spans="1:14" ht="19.5" customHeight="1">
      <c r="A1" s="175"/>
      <c r="B1" s="175"/>
      <c r="C1" s="175"/>
      <c r="D1" s="175"/>
      <c r="E1" s="175"/>
      <c r="F1" s="11"/>
      <c r="G1" s="11"/>
      <c r="H1" s="12"/>
      <c r="I1" s="12"/>
      <c r="J1" s="12"/>
      <c r="K1" s="12"/>
      <c r="L1" s="12"/>
      <c r="M1" s="12"/>
      <c r="N1" s="12"/>
    </row>
    <row r="2" spans="1:14" ht="15.75" customHeight="1">
      <c r="A2" s="175" t="s">
        <v>182</v>
      </c>
      <c r="B2" s="175"/>
      <c r="C2" s="175"/>
      <c r="D2" s="175"/>
      <c r="E2" s="175"/>
      <c r="F2" s="13"/>
      <c r="G2" s="13"/>
      <c r="H2" s="13"/>
      <c r="I2" s="13"/>
      <c r="J2" s="13"/>
      <c r="K2" s="13"/>
      <c r="L2" s="13"/>
      <c r="M2" s="13"/>
      <c r="N2" s="13"/>
    </row>
    <row r="3" spans="1:14" ht="15" customHeight="1">
      <c r="A3" s="176" t="s">
        <v>236</v>
      </c>
      <c r="B3" s="176"/>
      <c r="C3" s="176"/>
      <c r="D3" s="176"/>
      <c r="E3" s="176"/>
      <c r="F3" s="13"/>
      <c r="G3" s="13"/>
      <c r="H3" s="13"/>
      <c r="I3" s="13"/>
      <c r="J3" s="13"/>
      <c r="K3" s="13"/>
      <c r="L3" s="13"/>
      <c r="M3" s="13"/>
      <c r="N3" s="13"/>
    </row>
    <row r="4" spans="6:14" ht="15" customHeight="1">
      <c r="F4" s="13"/>
      <c r="G4" s="13"/>
      <c r="H4" s="13"/>
      <c r="I4" s="13"/>
      <c r="J4" s="13"/>
      <c r="K4" s="13"/>
      <c r="L4" s="13"/>
      <c r="M4" s="13"/>
      <c r="N4" s="13"/>
    </row>
    <row r="5" spans="1:14" ht="34.5" customHeight="1">
      <c r="A5" s="174" t="s">
        <v>26</v>
      </c>
      <c r="B5" s="174"/>
      <c r="C5" s="174"/>
      <c r="D5" s="174"/>
      <c r="E5" s="174"/>
      <c r="F5" s="14"/>
      <c r="G5" s="13"/>
      <c r="H5" s="13"/>
      <c r="I5" s="13"/>
      <c r="J5" s="13"/>
      <c r="K5" s="13"/>
      <c r="L5" s="13"/>
      <c r="M5" s="13"/>
      <c r="N5" s="13"/>
    </row>
    <row r="6" spans="1:14" ht="51" customHeight="1">
      <c r="A6" s="172" t="s">
        <v>1</v>
      </c>
      <c r="B6" s="172"/>
      <c r="C6" s="45" t="s">
        <v>2</v>
      </c>
      <c r="D6" s="45" t="s">
        <v>3</v>
      </c>
      <c r="E6" s="45" t="s">
        <v>4</v>
      </c>
      <c r="F6" s="43" t="s">
        <v>238</v>
      </c>
      <c r="G6" s="44" t="s">
        <v>117</v>
      </c>
      <c r="H6" s="45" t="s">
        <v>118</v>
      </c>
      <c r="I6" s="1"/>
      <c r="J6" s="1"/>
      <c r="K6" s="1"/>
      <c r="L6" s="1" t="s">
        <v>14</v>
      </c>
      <c r="M6" s="1"/>
      <c r="N6" s="1"/>
    </row>
    <row r="7" spans="1:14" ht="48" customHeight="1">
      <c r="A7" s="36">
        <v>2.1</v>
      </c>
      <c r="B7" s="17" t="s">
        <v>37</v>
      </c>
      <c r="C7" s="36" t="s">
        <v>38</v>
      </c>
      <c r="D7" s="15" t="s">
        <v>139</v>
      </c>
      <c r="E7" s="16">
        <v>44742</v>
      </c>
      <c r="F7" s="72" t="s">
        <v>178</v>
      </c>
      <c r="G7" s="71" t="s">
        <v>240</v>
      </c>
      <c r="H7" s="71">
        <v>0</v>
      </c>
      <c r="J7" s="18"/>
      <c r="K7" s="18"/>
      <c r="L7" s="18"/>
      <c r="M7" s="18"/>
      <c r="N7" s="18"/>
    </row>
    <row r="8" spans="1:14" ht="48.75" customHeight="1">
      <c r="A8" s="36">
        <v>2.2</v>
      </c>
      <c r="B8" s="17" t="s">
        <v>39</v>
      </c>
      <c r="C8" s="36" t="s">
        <v>40</v>
      </c>
      <c r="D8" s="15" t="s">
        <v>140</v>
      </c>
      <c r="E8" s="16">
        <v>44926</v>
      </c>
      <c r="F8" s="72" t="s">
        <v>178</v>
      </c>
      <c r="G8" s="71" t="s">
        <v>177</v>
      </c>
      <c r="H8" s="71"/>
      <c r="I8" s="18"/>
      <c r="J8" s="18"/>
      <c r="K8" s="18"/>
      <c r="L8" s="18"/>
      <c r="M8" s="18"/>
      <c r="N8" s="18"/>
    </row>
    <row r="9" spans="1:15" ht="101.25" customHeight="1">
      <c r="A9" s="36">
        <v>2.3</v>
      </c>
      <c r="B9" s="113" t="s">
        <v>41</v>
      </c>
      <c r="C9" s="25" t="s">
        <v>42</v>
      </c>
      <c r="D9" s="15" t="s">
        <v>184</v>
      </c>
      <c r="E9" s="16">
        <v>44711</v>
      </c>
      <c r="F9" s="146" t="s">
        <v>241</v>
      </c>
      <c r="G9" s="36" t="s">
        <v>316</v>
      </c>
      <c r="H9" s="25">
        <v>100</v>
      </c>
      <c r="N9" s="173"/>
      <c r="O9" s="173"/>
    </row>
    <row r="10" spans="1:8" ht="63.75" customHeight="1">
      <c r="A10" s="36">
        <v>2.4</v>
      </c>
      <c r="B10" s="28" t="s">
        <v>43</v>
      </c>
      <c r="C10" s="25" t="s">
        <v>44</v>
      </c>
      <c r="D10" s="15" t="s">
        <v>184</v>
      </c>
      <c r="E10" s="16">
        <v>44834</v>
      </c>
      <c r="F10" s="72" t="s">
        <v>178</v>
      </c>
      <c r="G10" s="71" t="s">
        <v>240</v>
      </c>
      <c r="H10" s="25"/>
    </row>
    <row r="11" spans="1:8" ht="47.25" customHeight="1">
      <c r="A11" s="36">
        <v>2.5</v>
      </c>
      <c r="B11" s="28" t="s">
        <v>185</v>
      </c>
      <c r="C11" s="25" t="s">
        <v>186</v>
      </c>
      <c r="D11" s="15" t="s">
        <v>184</v>
      </c>
      <c r="E11" s="16" t="s">
        <v>317</v>
      </c>
      <c r="F11" s="72" t="s">
        <v>178</v>
      </c>
      <c r="G11" s="71" t="s">
        <v>177</v>
      </c>
      <c r="H11" s="25">
        <v>0</v>
      </c>
    </row>
    <row r="12" spans="1:8" ht="28.5" customHeight="1">
      <c r="A12" s="19" t="s">
        <v>14</v>
      </c>
      <c r="B12" s="20" t="s">
        <v>6</v>
      </c>
      <c r="C12" s="20" t="s">
        <v>6</v>
      </c>
      <c r="D12" s="20"/>
      <c r="E12" s="21"/>
      <c r="F12" s="169" t="s">
        <v>119</v>
      </c>
      <c r="G12" s="169"/>
      <c r="H12" s="70">
        <f>AVERAGE(H7:H11)</f>
        <v>33.333333333333336</v>
      </c>
    </row>
    <row r="13" spans="1:7" ht="14.25">
      <c r="A13" s="19" t="s">
        <v>6</v>
      </c>
      <c r="B13" s="20" t="s">
        <v>6</v>
      </c>
      <c r="C13" s="20" t="s">
        <v>6</v>
      </c>
      <c r="D13" s="20"/>
      <c r="E13" s="21"/>
      <c r="F13" s="3"/>
      <c r="G13" s="3"/>
    </row>
    <row r="14" spans="1:7" ht="14.25">
      <c r="A14" s="3"/>
      <c r="B14" s="20" t="s">
        <v>6</v>
      </c>
      <c r="C14" s="3"/>
      <c r="D14" s="3"/>
      <c r="E14" s="3"/>
      <c r="F14" s="3"/>
      <c r="G14" s="3"/>
    </row>
  </sheetData>
  <sheetProtection/>
  <mergeCells count="7">
    <mergeCell ref="F12:G12"/>
    <mergeCell ref="N9:O9"/>
    <mergeCell ref="A5:E5"/>
    <mergeCell ref="A6:B6"/>
    <mergeCell ref="A2:E2"/>
    <mergeCell ref="A1:E1"/>
    <mergeCell ref="A3:E3"/>
  </mergeCells>
  <printOptions/>
  <pageMargins left="0.7086614173228347" right="0.7086614173228347" top="0.7480314960629921" bottom="0.7480314960629921" header="0.31496062992125984" footer="0.31496062992125984"/>
  <pageSetup horizontalDpi="600" verticalDpi="600" orientation="landscape" paperSize="5" scale="70" r:id="rId2"/>
  <drawing r:id="rId1"/>
</worksheet>
</file>

<file path=xl/worksheets/sheet4.xml><?xml version="1.0" encoding="utf-8"?>
<worksheet xmlns="http://schemas.openxmlformats.org/spreadsheetml/2006/main" xmlns:r="http://schemas.openxmlformats.org/officeDocument/2006/relationships">
  <dimension ref="A1:I22"/>
  <sheetViews>
    <sheetView showGridLines="0" zoomScale="71" zoomScaleNormal="71" zoomScalePageLayoutView="0" workbookViewId="0" topLeftCell="A12">
      <selection activeCell="F18" sqref="F18"/>
    </sheetView>
  </sheetViews>
  <sheetFormatPr defaultColWidth="11.421875" defaultRowHeight="15"/>
  <cols>
    <col min="1" max="1" width="36.28125" style="2" customWidth="1"/>
    <col min="2" max="2" width="5.8515625" style="2" customWidth="1"/>
    <col min="3" max="3" width="36.7109375" style="2" customWidth="1"/>
    <col min="4" max="4" width="26.00390625" style="2" customWidth="1"/>
    <col min="5" max="5" width="18.28125" style="2" customWidth="1"/>
    <col min="6" max="6" width="17.28125" style="2" customWidth="1"/>
    <col min="7" max="7" width="60.28125" style="2" customWidth="1"/>
    <col min="8" max="8" width="28.28125" style="2" customWidth="1"/>
    <col min="9" max="9" width="11.57421875" style="2" customWidth="1"/>
    <col min="10" max="16384" width="11.421875" style="2" customWidth="1"/>
  </cols>
  <sheetData>
    <row r="1" spans="3:4" ht="18">
      <c r="C1" s="175"/>
      <c r="D1" s="175"/>
    </row>
    <row r="2" spans="1:6" ht="18.75" customHeight="1">
      <c r="A2" s="178" t="s">
        <v>182</v>
      </c>
      <c r="B2" s="178"/>
      <c r="C2" s="178"/>
      <c r="D2" s="178"/>
      <c r="E2" s="178"/>
      <c r="F2" s="178"/>
    </row>
    <row r="3" spans="1:7" ht="28.5" customHeight="1">
      <c r="A3" s="176" t="s">
        <v>234</v>
      </c>
      <c r="B3" s="176"/>
      <c r="C3" s="176"/>
      <c r="D3" s="176"/>
      <c r="E3" s="176"/>
      <c r="F3" s="176"/>
      <c r="G3" s="26"/>
    </row>
    <row r="4" spans="1:7" ht="13.5" customHeight="1">
      <c r="A4" s="9"/>
      <c r="B4" s="9"/>
      <c r="E4" s="9"/>
      <c r="F4" s="9"/>
      <c r="G4" s="26"/>
    </row>
    <row r="5" spans="1:7" ht="40.5" customHeight="1">
      <c r="A5" s="174" t="s">
        <v>7</v>
      </c>
      <c r="B5" s="181"/>
      <c r="C5" s="181"/>
      <c r="D5" s="181"/>
      <c r="E5" s="181"/>
      <c r="F5" s="181"/>
      <c r="G5" s="26"/>
    </row>
    <row r="6" spans="1:9" ht="57" customHeight="1">
      <c r="A6" s="46" t="s">
        <v>8</v>
      </c>
      <c r="B6" s="182" t="s">
        <v>9</v>
      </c>
      <c r="C6" s="182"/>
      <c r="D6" s="48" t="s">
        <v>2</v>
      </c>
      <c r="E6" s="46" t="s">
        <v>3</v>
      </c>
      <c r="F6" s="48" t="s">
        <v>4</v>
      </c>
      <c r="G6" s="43" t="s">
        <v>235</v>
      </c>
      <c r="H6" s="44" t="s">
        <v>117</v>
      </c>
      <c r="I6" s="45" t="s">
        <v>118</v>
      </c>
    </row>
    <row r="7" spans="1:9" ht="82.5" customHeight="1">
      <c r="A7" s="177" t="s">
        <v>52</v>
      </c>
      <c r="B7" s="80">
        <v>3.1</v>
      </c>
      <c r="C7" s="81" t="s">
        <v>46</v>
      </c>
      <c r="D7" s="82" t="s">
        <v>45</v>
      </c>
      <c r="E7" s="80" t="s">
        <v>10</v>
      </c>
      <c r="F7" s="83">
        <v>44607</v>
      </c>
      <c r="G7" s="69" t="s">
        <v>200</v>
      </c>
      <c r="H7" s="36" t="s">
        <v>201</v>
      </c>
      <c r="I7" s="118">
        <v>100</v>
      </c>
    </row>
    <row r="8" spans="1:9" ht="63" customHeight="1">
      <c r="A8" s="177"/>
      <c r="B8" s="80">
        <v>3.2</v>
      </c>
      <c r="C8" s="81" t="s">
        <v>86</v>
      </c>
      <c r="D8" s="82" t="s">
        <v>87</v>
      </c>
      <c r="E8" s="82" t="s">
        <v>45</v>
      </c>
      <c r="F8" s="83">
        <v>44611</v>
      </c>
      <c r="G8" s="69" t="s">
        <v>202</v>
      </c>
      <c r="H8" s="36" t="s">
        <v>221</v>
      </c>
      <c r="I8" s="118">
        <v>100</v>
      </c>
    </row>
    <row r="9" spans="1:9" ht="59.25" customHeight="1">
      <c r="A9" s="177" t="s">
        <v>51</v>
      </c>
      <c r="B9" s="80">
        <v>3.3</v>
      </c>
      <c r="C9" s="28" t="s">
        <v>88</v>
      </c>
      <c r="D9" s="25" t="s">
        <v>89</v>
      </c>
      <c r="E9" s="82" t="s">
        <v>45</v>
      </c>
      <c r="F9" s="83">
        <v>44625</v>
      </c>
      <c r="G9" s="69" t="s">
        <v>203</v>
      </c>
      <c r="H9" s="118" t="s">
        <v>260</v>
      </c>
      <c r="I9" s="118">
        <v>100</v>
      </c>
    </row>
    <row r="10" spans="1:9" ht="57.75" customHeight="1">
      <c r="A10" s="177"/>
      <c r="B10" s="80">
        <v>3.4</v>
      </c>
      <c r="C10" s="17" t="s">
        <v>90</v>
      </c>
      <c r="D10" s="25" t="s">
        <v>91</v>
      </c>
      <c r="E10" s="82" t="s">
        <v>60</v>
      </c>
      <c r="F10" s="83">
        <v>44639</v>
      </c>
      <c r="G10" s="69" t="s">
        <v>204</v>
      </c>
      <c r="H10" s="118" t="s">
        <v>261</v>
      </c>
      <c r="I10" s="118">
        <v>100</v>
      </c>
    </row>
    <row r="11" spans="1:9" ht="409.5" customHeight="1">
      <c r="A11" s="177"/>
      <c r="B11" s="80">
        <v>3.5</v>
      </c>
      <c r="C11" s="17" t="s">
        <v>47</v>
      </c>
      <c r="D11" s="82" t="s">
        <v>58</v>
      </c>
      <c r="E11" s="82" t="s">
        <v>60</v>
      </c>
      <c r="F11" s="83">
        <v>44659</v>
      </c>
      <c r="G11" s="119" t="s">
        <v>215</v>
      </c>
      <c r="H11" s="30" t="s">
        <v>205</v>
      </c>
      <c r="I11" s="118">
        <v>100</v>
      </c>
    </row>
    <row r="12" spans="1:9" ht="78" customHeight="1">
      <c r="A12" s="177" t="s">
        <v>50</v>
      </c>
      <c r="B12" s="80">
        <v>3.6</v>
      </c>
      <c r="C12" s="17" t="s">
        <v>92</v>
      </c>
      <c r="D12" s="82" t="s">
        <v>59</v>
      </c>
      <c r="E12" s="82" t="s">
        <v>60</v>
      </c>
      <c r="F12" s="83">
        <v>44690</v>
      </c>
      <c r="G12" s="69" t="s">
        <v>262</v>
      </c>
      <c r="H12" s="36" t="s">
        <v>263</v>
      </c>
      <c r="I12" s="118">
        <v>100</v>
      </c>
    </row>
    <row r="13" spans="1:9" ht="62.25" customHeight="1">
      <c r="A13" s="177"/>
      <c r="B13" s="80">
        <v>3.7</v>
      </c>
      <c r="C13" s="17" t="s">
        <v>93</v>
      </c>
      <c r="D13" s="82" t="s">
        <v>64</v>
      </c>
      <c r="E13" s="82" t="s">
        <v>94</v>
      </c>
      <c r="F13" s="83">
        <v>44720</v>
      </c>
      <c r="G13" s="69" t="s">
        <v>264</v>
      </c>
      <c r="H13" s="36" t="s">
        <v>265</v>
      </c>
      <c r="I13" s="118">
        <v>100</v>
      </c>
    </row>
    <row r="14" spans="1:9" ht="54.75" customHeight="1">
      <c r="A14" s="177"/>
      <c r="B14" s="80">
        <v>3.8</v>
      </c>
      <c r="C14" s="29" t="s">
        <v>32</v>
      </c>
      <c r="D14" s="25" t="s">
        <v>11</v>
      </c>
      <c r="E14" s="36" t="s">
        <v>10</v>
      </c>
      <c r="F14" s="84">
        <v>44721</v>
      </c>
      <c r="G14" s="69" t="s">
        <v>266</v>
      </c>
      <c r="H14" s="36" t="s">
        <v>267</v>
      </c>
      <c r="I14" s="118">
        <v>100</v>
      </c>
    </row>
    <row r="15" spans="1:9" ht="36.75" customHeight="1">
      <c r="A15" s="177" t="s">
        <v>49</v>
      </c>
      <c r="B15" s="80">
        <v>3.9</v>
      </c>
      <c r="C15" s="29" t="s">
        <v>82</v>
      </c>
      <c r="D15" s="85" t="s">
        <v>83</v>
      </c>
      <c r="E15" s="82" t="s">
        <v>29</v>
      </c>
      <c r="F15" s="84">
        <v>44810</v>
      </c>
      <c r="G15" s="73" t="s">
        <v>268</v>
      </c>
      <c r="H15" s="71" t="s">
        <v>269</v>
      </c>
      <c r="I15" s="71">
        <v>100</v>
      </c>
    </row>
    <row r="16" spans="1:9" ht="43.5" customHeight="1">
      <c r="A16" s="177"/>
      <c r="B16" s="80" t="s">
        <v>220</v>
      </c>
      <c r="C16" s="17" t="s">
        <v>84</v>
      </c>
      <c r="D16" s="82" t="s">
        <v>63</v>
      </c>
      <c r="E16" s="82" t="s">
        <v>187</v>
      </c>
      <c r="F16" s="83">
        <v>44743</v>
      </c>
      <c r="G16" s="73" t="s">
        <v>270</v>
      </c>
      <c r="H16" s="71" t="s">
        <v>272</v>
      </c>
      <c r="I16" s="71">
        <v>100</v>
      </c>
    </row>
    <row r="17" spans="1:9" ht="34.5" customHeight="1">
      <c r="A17" s="177"/>
      <c r="B17" s="36">
        <v>3.11</v>
      </c>
      <c r="C17" s="17" t="s">
        <v>85</v>
      </c>
      <c r="D17" s="25" t="s">
        <v>61</v>
      </c>
      <c r="E17" s="82" t="s">
        <v>45</v>
      </c>
      <c r="F17" s="16">
        <v>44740</v>
      </c>
      <c r="G17" s="73" t="s">
        <v>271</v>
      </c>
      <c r="H17" s="71" t="s">
        <v>273</v>
      </c>
      <c r="I17" s="71">
        <v>100</v>
      </c>
    </row>
    <row r="18" spans="1:9" ht="44.25" customHeight="1">
      <c r="A18" s="177"/>
      <c r="B18" s="36">
        <v>3.12</v>
      </c>
      <c r="C18" s="17" t="s">
        <v>48</v>
      </c>
      <c r="D18" s="25" t="s">
        <v>62</v>
      </c>
      <c r="E18" s="82" t="s">
        <v>45</v>
      </c>
      <c r="F18" s="16">
        <v>44926</v>
      </c>
      <c r="G18" s="73" t="s">
        <v>275</v>
      </c>
      <c r="H18" s="71" t="s">
        <v>274</v>
      </c>
      <c r="I18" s="71">
        <v>50</v>
      </c>
    </row>
    <row r="19" spans="1:9" ht="33.75" customHeight="1">
      <c r="A19" s="179"/>
      <c r="B19" s="179"/>
      <c r="C19" s="179"/>
      <c r="D19" s="179"/>
      <c r="E19" s="179"/>
      <c r="F19" s="180"/>
      <c r="G19" s="169" t="s">
        <v>119</v>
      </c>
      <c r="H19" s="169"/>
      <c r="I19" s="70">
        <f>AVERAGE(I7:I18)</f>
        <v>95.83333333333333</v>
      </c>
    </row>
    <row r="20" spans="1:7" ht="14.25">
      <c r="A20" s="179"/>
      <c r="B20" s="179"/>
      <c r="C20" s="179"/>
      <c r="D20" s="179"/>
      <c r="E20" s="179"/>
      <c r="F20" s="180"/>
      <c r="G20" s="10"/>
    </row>
    <row r="22" ht="14.25">
      <c r="D22" s="24"/>
    </row>
  </sheetData>
  <sheetProtection/>
  <mergeCells count="11">
    <mergeCell ref="C1:D1"/>
    <mergeCell ref="A19:F20"/>
    <mergeCell ref="A3:F3"/>
    <mergeCell ref="A5:F5"/>
    <mergeCell ref="B6:C6"/>
    <mergeCell ref="A15:A18"/>
    <mergeCell ref="A12:A14"/>
    <mergeCell ref="A9:A11"/>
    <mergeCell ref="A7:A8"/>
    <mergeCell ref="G19:H19"/>
    <mergeCell ref="A2:F2"/>
  </mergeCells>
  <printOptions/>
  <pageMargins left="0.7086614173228347" right="0.7086614173228347" top="0.7480314960629921" bottom="0.7480314960629921" header="0.31496062992125984" footer="0.31496062992125984"/>
  <pageSetup fitToHeight="0" horizontalDpi="600" verticalDpi="600" orientation="landscape" paperSize="5" scale="75" r:id="rId2"/>
  <drawing r:id="rId1"/>
</worksheet>
</file>

<file path=xl/worksheets/sheet5.xml><?xml version="1.0" encoding="utf-8"?>
<worksheet xmlns="http://schemas.openxmlformats.org/spreadsheetml/2006/main" xmlns:r="http://schemas.openxmlformats.org/officeDocument/2006/relationships">
  <dimension ref="A1:I33"/>
  <sheetViews>
    <sheetView showGridLines="0" zoomScale="69" zoomScaleNormal="69" zoomScalePageLayoutView="0" workbookViewId="0" topLeftCell="A13">
      <selection activeCell="G20" sqref="G20"/>
    </sheetView>
  </sheetViews>
  <sheetFormatPr defaultColWidth="11.421875" defaultRowHeight="15"/>
  <cols>
    <col min="1" max="1" width="29.8515625" style="31" customWidth="1"/>
    <col min="2" max="2" width="11.00390625" style="31" customWidth="1"/>
    <col min="3" max="3" width="34.140625" style="31" customWidth="1"/>
    <col min="4" max="4" width="21.140625" style="31" customWidth="1"/>
    <col min="5" max="5" width="16.140625" style="32" customWidth="1"/>
    <col min="6" max="6" width="16.140625" style="31" customWidth="1"/>
    <col min="7" max="7" width="62.57421875" style="31" customWidth="1"/>
    <col min="8" max="8" width="41.28125" style="31" customWidth="1"/>
    <col min="9" max="9" width="12.8515625" style="31" customWidth="1"/>
    <col min="10" max="16384" width="11.421875" style="31" customWidth="1"/>
  </cols>
  <sheetData>
    <row r="1" spans="1:4" ht="22.5" customHeight="1">
      <c r="A1" s="40" t="s">
        <v>106</v>
      </c>
      <c r="B1" s="183"/>
      <c r="C1" s="183"/>
      <c r="D1" s="183"/>
    </row>
    <row r="2" spans="1:6" ht="30" customHeight="1">
      <c r="A2" s="183" t="s">
        <v>182</v>
      </c>
      <c r="B2" s="183"/>
      <c r="C2" s="183"/>
      <c r="D2" s="183"/>
      <c r="E2" s="183"/>
      <c r="F2" s="183"/>
    </row>
    <row r="3" spans="1:6" s="33" customFormat="1" ht="33.75" customHeight="1">
      <c r="A3" s="42"/>
      <c r="B3" s="192" t="s">
        <v>236</v>
      </c>
      <c r="C3" s="192"/>
      <c r="D3" s="192"/>
      <c r="E3" s="41"/>
      <c r="F3" s="41"/>
    </row>
    <row r="4" spans="1:6" ht="27" customHeight="1">
      <c r="A4" s="184" t="s">
        <v>13</v>
      </c>
      <c r="B4" s="185"/>
      <c r="C4" s="185"/>
      <c r="D4" s="185"/>
      <c r="E4" s="185"/>
      <c r="F4" s="185"/>
    </row>
    <row r="5" spans="1:9" ht="60.75" customHeight="1">
      <c r="A5" s="49" t="s">
        <v>0</v>
      </c>
      <c r="B5" s="186" t="s">
        <v>9</v>
      </c>
      <c r="C5" s="186"/>
      <c r="D5" s="50" t="s">
        <v>2</v>
      </c>
      <c r="E5" s="49" t="s">
        <v>3</v>
      </c>
      <c r="F5" s="51" t="s">
        <v>4</v>
      </c>
      <c r="G5" s="43" t="s">
        <v>239</v>
      </c>
      <c r="H5" s="44" t="s">
        <v>117</v>
      </c>
      <c r="I5" s="45" t="s">
        <v>118</v>
      </c>
    </row>
    <row r="6" spans="1:9" ht="93" customHeight="1">
      <c r="A6" s="187" t="s">
        <v>66</v>
      </c>
      <c r="B6" s="34">
        <v>4.1</v>
      </c>
      <c r="C6" s="86" t="s">
        <v>141</v>
      </c>
      <c r="D6" s="114" t="s">
        <v>188</v>
      </c>
      <c r="E6" s="115" t="s">
        <v>101</v>
      </c>
      <c r="F6" s="121">
        <v>44926</v>
      </c>
      <c r="G6" s="122" t="s">
        <v>242</v>
      </c>
      <c r="H6" s="134" t="s">
        <v>212</v>
      </c>
      <c r="I6" s="118">
        <v>50</v>
      </c>
    </row>
    <row r="7" spans="1:9" ht="100.5" customHeight="1">
      <c r="A7" s="187"/>
      <c r="B7" s="34">
        <v>4.2</v>
      </c>
      <c r="C7" s="86" t="s">
        <v>100</v>
      </c>
      <c r="D7" s="30" t="s">
        <v>189</v>
      </c>
      <c r="E7" s="30" t="s">
        <v>142</v>
      </c>
      <c r="F7" s="116">
        <v>44926</v>
      </c>
      <c r="G7" s="123" t="s">
        <v>243</v>
      </c>
      <c r="H7" s="36" t="s">
        <v>213</v>
      </c>
      <c r="I7" s="118">
        <v>50</v>
      </c>
    </row>
    <row r="8" spans="1:9" ht="83.25" customHeight="1">
      <c r="A8" s="187"/>
      <c r="B8" s="34">
        <v>4.3</v>
      </c>
      <c r="C8" s="86" t="s">
        <v>190</v>
      </c>
      <c r="D8" s="30" t="s">
        <v>191</v>
      </c>
      <c r="E8" s="30" t="s">
        <v>192</v>
      </c>
      <c r="F8" s="116">
        <v>44742</v>
      </c>
      <c r="G8" s="73" t="s">
        <v>244</v>
      </c>
      <c r="H8" s="25" t="s">
        <v>245</v>
      </c>
      <c r="I8" s="71">
        <v>100</v>
      </c>
    </row>
    <row r="9" spans="1:9" ht="45" customHeight="1">
      <c r="A9" s="187" t="s">
        <v>67</v>
      </c>
      <c r="B9" s="34">
        <v>4.4</v>
      </c>
      <c r="C9" s="86" t="s">
        <v>81</v>
      </c>
      <c r="D9" s="37" t="s">
        <v>65</v>
      </c>
      <c r="E9" s="37" t="s">
        <v>19</v>
      </c>
      <c r="F9" s="38">
        <v>44742</v>
      </c>
      <c r="G9" s="73" t="s">
        <v>286</v>
      </c>
      <c r="H9" s="71" t="s">
        <v>285</v>
      </c>
      <c r="I9" s="71">
        <v>100</v>
      </c>
    </row>
    <row r="10" spans="1:9" ht="69" customHeight="1">
      <c r="A10" s="187"/>
      <c r="B10" s="89">
        <v>4.5</v>
      </c>
      <c r="C10" s="90" t="s">
        <v>143</v>
      </c>
      <c r="D10" s="109" t="s">
        <v>144</v>
      </c>
      <c r="E10" s="109" t="s">
        <v>19</v>
      </c>
      <c r="F10" s="110">
        <v>44742</v>
      </c>
      <c r="G10" s="73" t="s">
        <v>290</v>
      </c>
      <c r="H10" s="71" t="s">
        <v>291</v>
      </c>
      <c r="I10" s="68">
        <v>100</v>
      </c>
    </row>
    <row r="11" spans="1:9" ht="43.5" customHeight="1">
      <c r="A11" s="188"/>
      <c r="B11" s="30">
        <v>4.6</v>
      </c>
      <c r="C11" s="86" t="s">
        <v>145</v>
      </c>
      <c r="D11" s="87" t="s">
        <v>146</v>
      </c>
      <c r="E11" s="87" t="s">
        <v>19</v>
      </c>
      <c r="F11" s="88">
        <v>44742</v>
      </c>
      <c r="G11" s="73" t="s">
        <v>290</v>
      </c>
      <c r="H11" s="71" t="s">
        <v>289</v>
      </c>
      <c r="I11" s="68">
        <v>60</v>
      </c>
    </row>
    <row r="12" spans="1:9" ht="67.5" customHeight="1">
      <c r="A12" s="188"/>
      <c r="B12" s="91">
        <v>4.7</v>
      </c>
      <c r="C12" s="92" t="s">
        <v>147</v>
      </c>
      <c r="D12" s="87" t="s">
        <v>148</v>
      </c>
      <c r="E12" s="87" t="s">
        <v>19</v>
      </c>
      <c r="F12" s="88">
        <v>44742</v>
      </c>
      <c r="G12" s="73" t="s">
        <v>288</v>
      </c>
      <c r="H12" s="71" t="s">
        <v>287</v>
      </c>
      <c r="I12" s="68">
        <v>100</v>
      </c>
    </row>
    <row r="13" spans="1:9" ht="50.25" customHeight="1">
      <c r="A13" s="187"/>
      <c r="B13" s="91">
        <v>4.8</v>
      </c>
      <c r="C13" s="93" t="s">
        <v>149</v>
      </c>
      <c r="D13" s="94" t="s">
        <v>150</v>
      </c>
      <c r="E13" s="87" t="s">
        <v>19</v>
      </c>
      <c r="F13" s="95">
        <v>44926</v>
      </c>
      <c r="G13" s="73" t="s">
        <v>293</v>
      </c>
      <c r="H13" s="71" t="s">
        <v>292</v>
      </c>
      <c r="I13" s="68">
        <v>25</v>
      </c>
    </row>
    <row r="14" spans="1:9" ht="63.75" customHeight="1">
      <c r="A14" s="189" t="s">
        <v>68</v>
      </c>
      <c r="B14" s="96">
        <v>4.9</v>
      </c>
      <c r="C14" s="97" t="s">
        <v>151</v>
      </c>
      <c r="D14" s="124" t="s">
        <v>71</v>
      </c>
      <c r="E14" s="91" t="s">
        <v>99</v>
      </c>
      <c r="F14" s="125">
        <v>44650</v>
      </c>
      <c r="G14" s="69" t="s">
        <v>179</v>
      </c>
      <c r="H14" s="118" t="s">
        <v>214</v>
      </c>
      <c r="I14" s="118">
        <v>100</v>
      </c>
    </row>
    <row r="15" spans="1:9" ht="59.25" customHeight="1">
      <c r="A15" s="190"/>
      <c r="B15" s="98">
        <v>4.1</v>
      </c>
      <c r="C15" s="35" t="s">
        <v>152</v>
      </c>
      <c r="D15" s="30" t="s">
        <v>15</v>
      </c>
      <c r="E15" s="126" t="s">
        <v>70</v>
      </c>
      <c r="F15" s="125">
        <v>44926</v>
      </c>
      <c r="G15" s="122" t="s">
        <v>180</v>
      </c>
      <c r="H15" s="36" t="s">
        <v>284</v>
      </c>
      <c r="I15" s="118">
        <v>50</v>
      </c>
    </row>
    <row r="16" spans="1:9" ht="59.25" customHeight="1">
      <c r="A16" s="190"/>
      <c r="B16" s="131" t="s">
        <v>216</v>
      </c>
      <c r="C16" s="22" t="s">
        <v>300</v>
      </c>
      <c r="D16" s="106" t="s">
        <v>217</v>
      </c>
      <c r="E16" s="130" t="s">
        <v>218</v>
      </c>
      <c r="F16" s="128" t="s">
        <v>219</v>
      </c>
      <c r="G16" s="73" t="s">
        <v>302</v>
      </c>
      <c r="H16" s="118" t="s">
        <v>301</v>
      </c>
      <c r="I16" s="118">
        <v>100</v>
      </c>
    </row>
    <row r="17" spans="1:9" ht="54.75" customHeight="1">
      <c r="A17" s="191"/>
      <c r="B17" s="99">
        <v>4.12</v>
      </c>
      <c r="C17" s="127" t="s">
        <v>154</v>
      </c>
      <c r="D17" s="106" t="s">
        <v>98</v>
      </c>
      <c r="E17" s="106" t="s">
        <v>155</v>
      </c>
      <c r="F17" s="128">
        <v>44849</v>
      </c>
      <c r="G17" s="73" t="s">
        <v>302</v>
      </c>
      <c r="H17" s="149" t="s">
        <v>303</v>
      </c>
      <c r="I17" s="118">
        <v>100</v>
      </c>
    </row>
    <row r="18" spans="1:9" ht="28.5">
      <c r="A18" s="187" t="s">
        <v>69</v>
      </c>
      <c r="B18" s="34">
        <v>4.13</v>
      </c>
      <c r="C18" s="129" t="s">
        <v>193</v>
      </c>
      <c r="D18" s="91" t="s">
        <v>194</v>
      </c>
      <c r="E18" s="91" t="s">
        <v>156</v>
      </c>
      <c r="F18" s="128">
        <v>44650</v>
      </c>
      <c r="G18" s="123" t="s">
        <v>246</v>
      </c>
      <c r="H18" s="118" t="s">
        <v>247</v>
      </c>
      <c r="I18" s="118">
        <v>100</v>
      </c>
    </row>
    <row r="19" spans="1:9" ht="52.5" customHeight="1">
      <c r="A19" s="187"/>
      <c r="B19" s="117">
        <v>4.14</v>
      </c>
      <c r="C19" s="101" t="s">
        <v>72</v>
      </c>
      <c r="D19" s="102" t="s">
        <v>195</v>
      </c>
      <c r="E19" s="102" t="s">
        <v>101</v>
      </c>
      <c r="F19" s="100">
        <v>44926</v>
      </c>
      <c r="G19" s="73" t="s">
        <v>248</v>
      </c>
      <c r="H19" s="25" t="s">
        <v>249</v>
      </c>
      <c r="I19" s="71">
        <v>50</v>
      </c>
    </row>
    <row r="20" spans="1:9" ht="53.25" customHeight="1">
      <c r="A20" s="187"/>
      <c r="B20" s="34">
        <v>4.15</v>
      </c>
      <c r="C20" s="86" t="s">
        <v>73</v>
      </c>
      <c r="D20" s="103" t="s">
        <v>74</v>
      </c>
      <c r="E20" s="102" t="s">
        <v>101</v>
      </c>
      <c r="F20" s="104">
        <v>44926</v>
      </c>
      <c r="G20" s="73" t="s">
        <v>304</v>
      </c>
      <c r="H20" s="71" t="s">
        <v>177</v>
      </c>
      <c r="I20" s="71"/>
    </row>
    <row r="21" spans="7:9" ht="38.25" customHeight="1">
      <c r="G21" s="169" t="s">
        <v>119</v>
      </c>
      <c r="H21" s="169"/>
      <c r="I21" s="70">
        <f>AVERAGE(I6:I20)</f>
        <v>77.5</v>
      </c>
    </row>
    <row r="23" ht="14.25">
      <c r="E23" s="77"/>
    </row>
    <row r="24" ht="14.25">
      <c r="E24" s="77"/>
    </row>
    <row r="25" ht="14.25">
      <c r="E25" s="77"/>
    </row>
    <row r="26" ht="14.25">
      <c r="E26" s="77"/>
    </row>
    <row r="27" ht="14.25">
      <c r="E27" s="77"/>
    </row>
    <row r="28" ht="14.25">
      <c r="E28" s="77"/>
    </row>
    <row r="29" ht="14.25">
      <c r="E29" s="77"/>
    </row>
    <row r="30" ht="14.25">
      <c r="E30" s="77"/>
    </row>
    <row r="31" ht="14.25">
      <c r="E31" s="77"/>
    </row>
    <row r="32" ht="14.25">
      <c r="E32" s="77"/>
    </row>
    <row r="33" ht="14.25">
      <c r="E33" s="77"/>
    </row>
  </sheetData>
  <sheetProtection/>
  <mergeCells count="10">
    <mergeCell ref="B1:D1"/>
    <mergeCell ref="A4:F4"/>
    <mergeCell ref="B5:C5"/>
    <mergeCell ref="G21:H21"/>
    <mergeCell ref="A2:F2"/>
    <mergeCell ref="A6:A8"/>
    <mergeCell ref="A9:A13"/>
    <mergeCell ref="A14:A17"/>
    <mergeCell ref="A18:A20"/>
    <mergeCell ref="B3:D3"/>
  </mergeCells>
  <hyperlinks>
    <hyperlink ref="H17" r:id="rId1" display="http://hsdp.gov.co/portal/ley-de transparencia/planeacion/politica-de- tratamiento- y proteccion - de datos- personales  "/>
  </hyperlinks>
  <printOptions/>
  <pageMargins left="0.7086614173228347" right="0.7086614173228347" top="0.7480314960629921" bottom="0.7480314960629921" header="0.31496062992125984" footer="0.31496062992125984"/>
  <pageSetup horizontalDpi="600" verticalDpi="600" orientation="landscape" scale="65" r:id="rId3"/>
  <drawing r:id="rId2"/>
</worksheet>
</file>

<file path=xl/worksheets/sheet6.xml><?xml version="1.0" encoding="utf-8"?>
<worksheet xmlns="http://schemas.openxmlformats.org/spreadsheetml/2006/main" xmlns:r="http://schemas.openxmlformats.org/officeDocument/2006/relationships">
  <dimension ref="A1:I20"/>
  <sheetViews>
    <sheetView showGridLines="0" tabSelected="1" zoomScale="84" zoomScaleNormal="84" zoomScalePageLayoutView="0" workbookViewId="0" topLeftCell="A1">
      <selection activeCell="G17" sqref="G17"/>
    </sheetView>
  </sheetViews>
  <sheetFormatPr defaultColWidth="11.421875" defaultRowHeight="15"/>
  <cols>
    <col min="1" max="1" width="27.00390625" style="2" customWidth="1"/>
    <col min="2" max="2" width="13.8515625" style="2" customWidth="1"/>
    <col min="3" max="3" width="38.28125" style="2" customWidth="1"/>
    <col min="4" max="4" width="18.140625" style="2" customWidth="1"/>
    <col min="5" max="5" width="15.8515625" style="2" customWidth="1"/>
    <col min="6" max="6" width="11.7109375" style="2" customWidth="1"/>
    <col min="7" max="7" width="47.7109375" style="2" customWidth="1"/>
    <col min="8" max="8" width="36.421875" style="2" customWidth="1"/>
    <col min="9" max="9" width="13.28125" style="2" customWidth="1"/>
    <col min="10" max="16384" width="11.421875" style="2" customWidth="1"/>
  </cols>
  <sheetData>
    <row r="1" spans="1:6" ht="27" customHeight="1">
      <c r="A1" s="198"/>
      <c r="B1" s="198"/>
      <c r="C1" s="198"/>
      <c r="D1" s="198"/>
      <c r="E1" s="198"/>
      <c r="F1" s="198"/>
    </row>
    <row r="2" spans="1:6" ht="20.25" customHeight="1">
      <c r="A2" s="183" t="s">
        <v>182</v>
      </c>
      <c r="B2" s="183"/>
      <c r="C2" s="183"/>
      <c r="D2" s="183"/>
      <c r="E2" s="183"/>
      <c r="F2" s="183"/>
    </row>
    <row r="3" spans="1:7" ht="43.5" customHeight="1">
      <c r="A3" s="42"/>
      <c r="B3" s="192" t="s">
        <v>236</v>
      </c>
      <c r="C3" s="192"/>
      <c r="D3" s="192"/>
      <c r="E3" s="41"/>
      <c r="F3" s="41"/>
      <c r="G3" s="3"/>
    </row>
    <row r="4" spans="1:6" ht="24.75" customHeight="1">
      <c r="A4" s="174" t="s">
        <v>12</v>
      </c>
      <c r="B4" s="181"/>
      <c r="C4" s="181"/>
      <c r="D4" s="181"/>
      <c r="E4" s="181"/>
      <c r="F4" s="181"/>
    </row>
    <row r="5" spans="1:9" ht="51.75" customHeight="1">
      <c r="A5" s="47" t="s">
        <v>0</v>
      </c>
      <c r="B5" s="172" t="s">
        <v>1</v>
      </c>
      <c r="C5" s="172"/>
      <c r="D5" s="45" t="s">
        <v>2</v>
      </c>
      <c r="E5" s="47" t="s">
        <v>3</v>
      </c>
      <c r="F5" s="45" t="s">
        <v>4</v>
      </c>
      <c r="G5" s="43" t="s">
        <v>239</v>
      </c>
      <c r="H5" s="44" t="s">
        <v>117</v>
      </c>
      <c r="I5" s="45" t="s">
        <v>118</v>
      </c>
    </row>
    <row r="6" spans="1:9" ht="82.5" customHeight="1">
      <c r="A6" s="195" t="s">
        <v>76</v>
      </c>
      <c r="B6" s="30">
        <v>5.1</v>
      </c>
      <c r="C6" s="86" t="s">
        <v>157</v>
      </c>
      <c r="D6" s="87" t="s">
        <v>75</v>
      </c>
      <c r="E6" s="87" t="s">
        <v>28</v>
      </c>
      <c r="F6" s="105">
        <v>44742</v>
      </c>
      <c r="G6" s="74" t="s">
        <v>276</v>
      </c>
      <c r="H6" s="71" t="s">
        <v>305</v>
      </c>
      <c r="I6" s="71">
        <v>40</v>
      </c>
    </row>
    <row r="7" spans="1:9" ht="113.25" customHeight="1">
      <c r="A7" s="195"/>
      <c r="B7" s="30">
        <v>5.2</v>
      </c>
      <c r="C7" s="86" t="s">
        <v>30</v>
      </c>
      <c r="D7" s="87" t="s">
        <v>31</v>
      </c>
      <c r="E7" s="87" t="s">
        <v>158</v>
      </c>
      <c r="F7" s="105">
        <v>44711</v>
      </c>
      <c r="G7" s="73" t="s">
        <v>277</v>
      </c>
      <c r="H7" s="71" t="s">
        <v>278</v>
      </c>
      <c r="I7" s="71">
        <v>80</v>
      </c>
    </row>
    <row r="8" spans="1:9" ht="42.75" customHeight="1">
      <c r="A8" s="195"/>
      <c r="B8" s="30">
        <v>5.3</v>
      </c>
      <c r="C8" s="86" t="s">
        <v>159</v>
      </c>
      <c r="D8" s="87" t="s">
        <v>160</v>
      </c>
      <c r="E8" s="87" t="s">
        <v>153</v>
      </c>
      <c r="F8" s="105">
        <v>44926</v>
      </c>
      <c r="G8" s="73" t="s">
        <v>178</v>
      </c>
      <c r="H8" s="71" t="s">
        <v>177</v>
      </c>
      <c r="I8" s="71"/>
    </row>
    <row r="9" spans="1:9" ht="79.5" customHeight="1">
      <c r="A9" s="195"/>
      <c r="B9" s="30">
        <v>5.4</v>
      </c>
      <c r="C9" s="86" t="s">
        <v>161</v>
      </c>
      <c r="D9" s="30" t="s">
        <v>162</v>
      </c>
      <c r="E9" s="30" t="s">
        <v>153</v>
      </c>
      <c r="F9" s="105">
        <v>44926</v>
      </c>
      <c r="G9" s="73" t="s">
        <v>309</v>
      </c>
      <c r="H9" s="71" t="s">
        <v>308</v>
      </c>
      <c r="I9" s="71">
        <v>100</v>
      </c>
    </row>
    <row r="10" spans="1:9" ht="78" customHeight="1">
      <c r="A10" s="193" t="s">
        <v>77</v>
      </c>
      <c r="B10" s="106">
        <v>5.5</v>
      </c>
      <c r="C10" s="35" t="s">
        <v>163</v>
      </c>
      <c r="D10" s="30" t="s">
        <v>98</v>
      </c>
      <c r="E10" s="30" t="s">
        <v>164</v>
      </c>
      <c r="F10" s="105">
        <v>44742</v>
      </c>
      <c r="G10" s="73" t="s">
        <v>298</v>
      </c>
      <c r="H10" s="71" t="s">
        <v>306</v>
      </c>
      <c r="I10" s="71">
        <v>80</v>
      </c>
    </row>
    <row r="11" spans="1:9" ht="72.75" customHeight="1">
      <c r="A11" s="194"/>
      <c r="B11" s="30">
        <v>5.6</v>
      </c>
      <c r="C11" s="35" t="s">
        <v>17</v>
      </c>
      <c r="D11" s="87" t="s">
        <v>165</v>
      </c>
      <c r="E11" s="87" t="s">
        <v>166</v>
      </c>
      <c r="F11" s="105">
        <v>44926</v>
      </c>
      <c r="G11" s="73" t="s">
        <v>279</v>
      </c>
      <c r="H11" s="71" t="s">
        <v>307</v>
      </c>
      <c r="I11" s="71">
        <v>100</v>
      </c>
    </row>
    <row r="12" spans="1:9" ht="46.5" customHeight="1">
      <c r="A12" s="195" t="s">
        <v>78</v>
      </c>
      <c r="B12" s="30">
        <v>5.7</v>
      </c>
      <c r="C12" s="35" t="s">
        <v>96</v>
      </c>
      <c r="D12" s="148" t="s">
        <v>102</v>
      </c>
      <c r="E12" s="25" t="s">
        <v>167</v>
      </c>
      <c r="F12" s="105" t="s">
        <v>196</v>
      </c>
      <c r="G12" s="120" t="s">
        <v>206</v>
      </c>
      <c r="H12" s="87" t="s">
        <v>207</v>
      </c>
      <c r="I12" s="71">
        <v>33</v>
      </c>
    </row>
    <row r="13" spans="1:9" ht="55.5" customHeight="1">
      <c r="A13" s="196"/>
      <c r="B13" s="30">
        <v>5.8</v>
      </c>
      <c r="C13" s="35" t="s">
        <v>168</v>
      </c>
      <c r="D13" s="87" t="s">
        <v>98</v>
      </c>
      <c r="E13" s="87" t="s">
        <v>10</v>
      </c>
      <c r="F13" s="88" t="s">
        <v>197</v>
      </c>
      <c r="G13" s="73" t="s">
        <v>178</v>
      </c>
      <c r="H13" s="71" t="s">
        <v>177</v>
      </c>
      <c r="I13" s="71"/>
    </row>
    <row r="14" spans="1:9" ht="60" customHeight="1">
      <c r="A14" s="196"/>
      <c r="B14" s="30">
        <v>5.9</v>
      </c>
      <c r="C14" s="35" t="s">
        <v>169</v>
      </c>
      <c r="D14" s="87" t="s">
        <v>35</v>
      </c>
      <c r="E14" s="87" t="s">
        <v>170</v>
      </c>
      <c r="F14" s="88">
        <v>44864</v>
      </c>
      <c r="G14" s="73" t="s">
        <v>178</v>
      </c>
      <c r="H14" s="71" t="s">
        <v>177</v>
      </c>
      <c r="I14" s="71"/>
    </row>
    <row r="15" spans="1:9" ht="60" customHeight="1">
      <c r="A15" s="196"/>
      <c r="B15" s="107">
        <v>5.1</v>
      </c>
      <c r="C15" s="35" t="s">
        <v>171</v>
      </c>
      <c r="D15" s="25" t="s">
        <v>172</v>
      </c>
      <c r="E15" s="25" t="s">
        <v>173</v>
      </c>
      <c r="F15" s="88">
        <v>44834</v>
      </c>
      <c r="G15" s="73" t="s">
        <v>208</v>
      </c>
      <c r="H15" s="25" t="s">
        <v>209</v>
      </c>
      <c r="I15" s="71">
        <v>100</v>
      </c>
    </row>
    <row r="16" spans="1:9" ht="45" customHeight="1">
      <c r="A16" s="196"/>
      <c r="B16" s="30">
        <v>5.11</v>
      </c>
      <c r="C16" s="35" t="s">
        <v>174</v>
      </c>
      <c r="D16" s="87" t="s">
        <v>98</v>
      </c>
      <c r="E16" s="87" t="s">
        <v>10</v>
      </c>
      <c r="F16" s="88">
        <v>44864</v>
      </c>
      <c r="G16" s="73" t="s">
        <v>178</v>
      </c>
      <c r="H16" s="71" t="s">
        <v>177</v>
      </c>
      <c r="I16" s="71"/>
    </row>
    <row r="17" spans="1:9" ht="61.5" customHeight="1">
      <c r="A17" s="193" t="s">
        <v>79</v>
      </c>
      <c r="B17" s="30">
        <v>5.12</v>
      </c>
      <c r="C17" s="86" t="s">
        <v>97</v>
      </c>
      <c r="D17" s="87" t="s">
        <v>181</v>
      </c>
      <c r="E17" s="87" t="s">
        <v>175</v>
      </c>
      <c r="F17" s="88">
        <v>44742</v>
      </c>
      <c r="G17" s="73" t="s">
        <v>281</v>
      </c>
      <c r="H17" s="71" t="s">
        <v>280</v>
      </c>
      <c r="I17" s="71">
        <v>100</v>
      </c>
    </row>
    <row r="18" spans="1:9" ht="57">
      <c r="A18" s="197"/>
      <c r="B18" s="108">
        <v>5.13</v>
      </c>
      <c r="C18" s="86" t="s">
        <v>103</v>
      </c>
      <c r="D18" s="87" t="s">
        <v>105</v>
      </c>
      <c r="E18" s="87" t="s">
        <v>104</v>
      </c>
      <c r="F18" s="88">
        <v>44742</v>
      </c>
      <c r="G18" s="73" t="s">
        <v>282</v>
      </c>
      <c r="H18" s="25" t="s">
        <v>283</v>
      </c>
      <c r="I18" s="71">
        <v>100</v>
      </c>
    </row>
    <row r="19" spans="1:9" ht="71.25">
      <c r="A19" s="30" t="s">
        <v>80</v>
      </c>
      <c r="B19" s="30">
        <v>5.14</v>
      </c>
      <c r="C19" s="35" t="s">
        <v>95</v>
      </c>
      <c r="D19" s="30" t="s">
        <v>198</v>
      </c>
      <c r="E19" s="30" t="s">
        <v>173</v>
      </c>
      <c r="F19" s="116">
        <v>44926</v>
      </c>
      <c r="G19" s="69" t="s">
        <v>210</v>
      </c>
      <c r="H19" s="36" t="s">
        <v>211</v>
      </c>
      <c r="I19" s="118">
        <v>80</v>
      </c>
    </row>
    <row r="20" spans="7:9" ht="40.5" customHeight="1">
      <c r="G20" s="169" t="s">
        <v>119</v>
      </c>
      <c r="H20" s="169"/>
      <c r="I20" s="70">
        <f>AVERAGE(I6:I19)</f>
        <v>81.3</v>
      </c>
    </row>
  </sheetData>
  <sheetProtection/>
  <mergeCells count="10">
    <mergeCell ref="A10:A11"/>
    <mergeCell ref="A12:A16"/>
    <mergeCell ref="A17:A18"/>
    <mergeCell ref="G20:H20"/>
    <mergeCell ref="B3:D3"/>
    <mergeCell ref="A1:F1"/>
    <mergeCell ref="A2:F2"/>
    <mergeCell ref="A4:F4"/>
    <mergeCell ref="B5:C5"/>
    <mergeCell ref="A6:A9"/>
  </mergeCells>
  <printOptions/>
  <pageMargins left="0.7086614173228347" right="0.7086614173228347" top="0.7480314960629921" bottom="0.7480314960629921" header="0.31496062992125984" footer="0.31496062992125984"/>
  <pageSetup horizontalDpi="600" verticalDpi="600" orientation="landscape" paperSize="5" scale="70" r:id="rId2"/>
  <drawing r:id="rId1"/>
</worksheet>
</file>

<file path=xl/worksheets/sheet7.xml><?xml version="1.0" encoding="utf-8"?>
<worksheet xmlns="http://schemas.openxmlformats.org/spreadsheetml/2006/main" xmlns:r="http://schemas.openxmlformats.org/officeDocument/2006/relationships">
  <dimension ref="A1:J12"/>
  <sheetViews>
    <sheetView zoomScalePageLayoutView="0" workbookViewId="0" topLeftCell="C7">
      <selection activeCell="H10" sqref="H10"/>
    </sheetView>
  </sheetViews>
  <sheetFormatPr defaultColWidth="11.421875" defaultRowHeight="15"/>
  <cols>
    <col min="2" max="2" width="50.28125" style="0" customWidth="1"/>
    <col min="3" max="3" width="39.421875" style="0" customWidth="1"/>
    <col min="4" max="4" width="28.140625" style="0" customWidth="1"/>
    <col min="5" max="5" width="15.7109375" style="0" customWidth="1"/>
    <col min="6" max="6" width="57.140625" style="0" customWidth="1"/>
    <col min="7" max="7" width="21.28125" style="0" customWidth="1"/>
    <col min="8" max="8" width="45.00390625" style="0" customWidth="1"/>
  </cols>
  <sheetData>
    <row r="1" spans="1:8" ht="18" customHeight="1">
      <c r="A1" s="175"/>
      <c r="B1" s="175"/>
      <c r="C1" s="175"/>
      <c r="D1" s="175"/>
      <c r="E1" s="175"/>
      <c r="F1" s="202"/>
      <c r="G1" s="202"/>
      <c r="H1" s="202"/>
    </row>
    <row r="2" spans="1:8" ht="18" customHeight="1">
      <c r="A2" s="175"/>
      <c r="B2" s="175"/>
      <c r="C2" s="175"/>
      <c r="D2" s="175"/>
      <c r="E2" s="175"/>
      <c r="F2" s="202"/>
      <c r="G2" s="202"/>
      <c r="H2" s="202"/>
    </row>
    <row r="3" spans="1:8" ht="18" customHeight="1">
      <c r="A3" s="175"/>
      <c r="B3" s="175"/>
      <c r="C3" s="175"/>
      <c r="D3" s="175"/>
      <c r="E3" s="175"/>
      <c r="F3" s="202"/>
      <c r="G3" s="202"/>
      <c r="H3" s="202"/>
    </row>
    <row r="4" spans="1:8" ht="18" customHeight="1">
      <c r="A4" s="175"/>
      <c r="B4" s="175"/>
      <c r="C4" s="175"/>
      <c r="D4" s="175"/>
      <c r="E4" s="175"/>
      <c r="F4" s="202"/>
      <c r="G4" s="202"/>
      <c r="H4" s="202"/>
    </row>
    <row r="5" spans="1:8" ht="18" customHeight="1">
      <c r="A5" s="175"/>
      <c r="B5" s="175"/>
      <c r="C5" s="175"/>
      <c r="D5" s="175"/>
      <c r="E5" s="175"/>
      <c r="F5" s="202"/>
      <c r="G5" s="202"/>
      <c r="H5" s="202"/>
    </row>
    <row r="6" spans="1:8" ht="18" customHeight="1">
      <c r="A6" s="201"/>
      <c r="B6" s="201"/>
      <c r="C6" s="201"/>
      <c r="D6" s="201"/>
      <c r="E6" s="201"/>
      <c r="F6" s="202"/>
      <c r="G6" s="202"/>
      <c r="H6" s="202"/>
    </row>
    <row r="7" spans="1:10" ht="15.75">
      <c r="A7" s="199" t="s">
        <v>222</v>
      </c>
      <c r="B7" s="199"/>
      <c r="C7" s="199"/>
      <c r="D7" s="199"/>
      <c r="E7" s="199"/>
      <c r="F7" s="203"/>
      <c r="G7" s="203"/>
      <c r="H7" s="203"/>
      <c r="I7" s="145"/>
      <c r="J7" s="145"/>
    </row>
    <row r="8" spans="1:8" ht="31.5">
      <c r="A8" s="200" t="s">
        <v>1</v>
      </c>
      <c r="B8" s="200"/>
      <c r="C8" s="138" t="s">
        <v>2</v>
      </c>
      <c r="D8" s="138" t="s">
        <v>3</v>
      </c>
      <c r="E8" s="138" t="s">
        <v>4</v>
      </c>
      <c r="F8" s="144" t="s">
        <v>232</v>
      </c>
      <c r="G8" s="144" t="s">
        <v>117</v>
      </c>
      <c r="H8" s="144" t="s">
        <v>231</v>
      </c>
    </row>
    <row r="9" spans="1:8" ht="55.5" customHeight="1">
      <c r="A9" s="139">
        <v>6.1</v>
      </c>
      <c r="B9" s="140" t="s">
        <v>223</v>
      </c>
      <c r="C9" s="139" t="s">
        <v>224</v>
      </c>
      <c r="D9" s="141" t="s">
        <v>225</v>
      </c>
      <c r="E9" s="142">
        <v>44799</v>
      </c>
      <c r="F9" t="s">
        <v>294</v>
      </c>
      <c r="G9" t="s">
        <v>294</v>
      </c>
      <c r="H9">
        <v>50</v>
      </c>
    </row>
    <row r="10" spans="1:8" ht="105.75" customHeight="1">
      <c r="A10" s="139">
        <v>6.2</v>
      </c>
      <c r="B10" s="140" t="s">
        <v>226</v>
      </c>
      <c r="C10" s="139" t="s">
        <v>227</v>
      </c>
      <c r="D10" s="141" t="s">
        <v>225</v>
      </c>
      <c r="E10" s="142">
        <v>44799</v>
      </c>
      <c r="F10" t="s">
        <v>295</v>
      </c>
      <c r="G10" t="s">
        <v>294</v>
      </c>
      <c r="H10">
        <v>0</v>
      </c>
    </row>
    <row r="11" spans="1:7" ht="104.25" customHeight="1">
      <c r="A11" s="139">
        <v>6.3</v>
      </c>
      <c r="B11" s="140" t="s">
        <v>228</v>
      </c>
      <c r="C11" s="143" t="s">
        <v>229</v>
      </c>
      <c r="D11" s="143" t="s">
        <v>230</v>
      </c>
      <c r="E11" s="142">
        <v>44862</v>
      </c>
      <c r="G11" t="s">
        <v>299</v>
      </c>
    </row>
    <row r="12" spans="6:8" ht="15.75" customHeight="1">
      <c r="F12" s="169" t="s">
        <v>119</v>
      </c>
      <c r="G12" s="169"/>
      <c r="H12">
        <f>AVERAGE(H9:H11)</f>
        <v>25</v>
      </c>
    </row>
  </sheetData>
  <sheetProtection/>
  <mergeCells count="5">
    <mergeCell ref="A7:E7"/>
    <mergeCell ref="A8:B8"/>
    <mergeCell ref="A1:E6"/>
    <mergeCell ref="F1:H7"/>
    <mergeCell ref="F12:G12"/>
  </mergeCells>
  <printOptions/>
  <pageMargins left="0.7" right="0.7" top="0.75" bottom="0.75" header="0.3" footer="0.3"/>
  <pageSetup orientation="landscape" paperSize="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Jehiver Parra</dc:creator>
  <cp:keywords/>
  <dc:description/>
  <cp:lastModifiedBy>CONTROL INTERNO</cp:lastModifiedBy>
  <cp:lastPrinted>2022-09-12T22:35:51Z</cp:lastPrinted>
  <dcterms:created xsi:type="dcterms:W3CDTF">2016-03-14T02:54:19Z</dcterms:created>
  <dcterms:modified xsi:type="dcterms:W3CDTF">2022-09-13T16:31:15Z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