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869" activeTab="0"/>
  </bookViews>
  <sheets>
    <sheet name="Plan anticorrupción" sheetId="1" r:id="rId1"/>
    <sheet name="Riesgos de corrupción" sheetId="2" r:id="rId2"/>
    <sheet name="Racionalizacion de tramites" sheetId="3" r:id="rId3"/>
    <sheet name="Rendición de cuentas " sheetId="4" r:id="rId4"/>
    <sheet name="Servicio al ciudadano" sheetId="5" r:id="rId5"/>
    <sheet name="Transparencia y acceso " sheetId="6" r:id="rId6"/>
  </sheets>
  <externalReferences>
    <externalReference r:id="rId9"/>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<sst xmlns="http://schemas.openxmlformats.org/spreadsheetml/2006/main" count="359" uniqueCount="204">
  <si>
    <t>Subcomponente</t>
  </si>
  <si>
    <t xml:space="preserve"> Actividades</t>
  </si>
  <si>
    <t>Meta o producto</t>
  </si>
  <si>
    <t xml:space="preserve">Responsable </t>
  </si>
  <si>
    <t>Fecha programada</t>
  </si>
  <si>
    <t>Mapa de riesgo</t>
  </si>
  <si>
    <t xml:space="preserve"> </t>
  </si>
  <si>
    <t>Componente 3:  Rendición de cuentas</t>
  </si>
  <si>
    <t xml:space="preserve">Subcomponente </t>
  </si>
  <si>
    <t>Actividades</t>
  </si>
  <si>
    <t>Gerencia</t>
  </si>
  <si>
    <t xml:space="preserve">Rendición de cuentas    </t>
  </si>
  <si>
    <t>Componente 5:  Transparencia y Acceso a la Información</t>
  </si>
  <si>
    <t>Componente 4:  Servicio al Ciudadano</t>
  </si>
  <si>
    <t xml:space="preserve">  </t>
  </si>
  <si>
    <t xml:space="preserve"> 4 informes</t>
  </si>
  <si>
    <t>Revisión periódica de los riesgos y ajustes si se requieren</t>
  </si>
  <si>
    <t>Responder las solicitudes de acceso a la información de manera oportuna o en los términos establecidos en la Ley.</t>
  </si>
  <si>
    <t>Componentes:</t>
  </si>
  <si>
    <t>P.U. Talento Humano</t>
  </si>
  <si>
    <t xml:space="preserve">P.U. de información e informática </t>
  </si>
  <si>
    <t>Consolidar mapa de riesgos institucional</t>
  </si>
  <si>
    <t xml:space="preserve">Supervisar  la efectividad de las acciones dispuestas a mitigar los riesgos identificados </t>
  </si>
  <si>
    <t>2 socializaciones "administrativos y asistenciales"</t>
  </si>
  <si>
    <t xml:space="preserve"> Mejoras continuas </t>
  </si>
  <si>
    <t>Actas de reunión</t>
  </si>
  <si>
    <t>Componente 1: Gestión del Riesgo de Corrupción  - Mapa de Riesgos de Corrupción</t>
  </si>
  <si>
    <t>P.U. de Información e Informática</t>
  </si>
  <si>
    <t xml:space="preserve">Componente 2: Racionalización de Trámites </t>
  </si>
  <si>
    <t>Informe caracterización de usuarios y grupos de interés</t>
  </si>
  <si>
    <t>Seguimiento Mapa de Riesgos de Corrupción</t>
  </si>
  <si>
    <t>P.E. Control Interno</t>
  </si>
  <si>
    <t>Subdirección Administrativa</t>
  </si>
  <si>
    <t>Socialización del Mapa de Riesgos con funcionarios y contratistas de la entidad</t>
  </si>
  <si>
    <t>Actualizar la información institucional en el link "Transparencia" de la página web, atendiendo  la norma aplicable.</t>
  </si>
  <si>
    <t>Link actualizado</t>
  </si>
  <si>
    <t>P.U. Información e informática 
Todas las dependencias</t>
  </si>
  <si>
    <t>Gerencia
Subdirección Cientifica
Subdirección Administrativa</t>
  </si>
  <si>
    <t>100% solicitudes de información con respuesta en terminos de ley</t>
  </si>
  <si>
    <t>Documentos publicados</t>
  </si>
  <si>
    <t>Culminar caracterización de usuarios y grupos de interés</t>
  </si>
  <si>
    <t>Llevar a cabo Audiencia publica de rendición de cuentas</t>
  </si>
  <si>
    <t>Solializar Politica de Administración del Riesgo</t>
  </si>
  <si>
    <t>Identificar y/o actualizar riesgos de corrupción en los procesos del Hospital</t>
  </si>
  <si>
    <t>Publicación del Mapa de Riesgos actualizado en la página web del HSDP</t>
  </si>
  <si>
    <t>Aplicar encuesta</t>
  </si>
  <si>
    <t>Encuesta</t>
  </si>
  <si>
    <t>1 socialización</t>
  </si>
  <si>
    <t>Riesgos de corrupccion</t>
  </si>
  <si>
    <t>Documento publicado</t>
  </si>
  <si>
    <t>3 seguimientos</t>
  </si>
  <si>
    <t>Actualizar información de trámites institucionales en el portal del SUIT</t>
  </si>
  <si>
    <t>Trámites actualizados</t>
  </si>
  <si>
    <t>Registrar datos de operación de los trámites en el SUIT</t>
  </si>
  <si>
    <t>Trámites con registro de datos de operación</t>
  </si>
  <si>
    <t>Diseñar encuesta para medir percepción de los usuarios acerca de los trámites</t>
  </si>
  <si>
    <t>Encuesta tabulada</t>
  </si>
  <si>
    <t xml:space="preserve">Diseñar estrategias de mejora en los trámites de acuerdo a percepción de los usuarios </t>
  </si>
  <si>
    <t>Estrategias de mejora</t>
  </si>
  <si>
    <t>Aplicar estrategias de mejora para los trámites identificados</t>
  </si>
  <si>
    <t>Trámites mejorados</t>
  </si>
  <si>
    <t>Equipo rendición de cuentas</t>
  </si>
  <si>
    <t>Designación del equipo que lidere proceso de rendición de cuentas</t>
  </si>
  <si>
    <t>Identificar temas prioritarios para la rendición de cuentas</t>
  </si>
  <si>
    <t>Formular y ejecutar plan de mejora del proceso de rendición de cuentas</t>
  </si>
  <si>
    <t>Evaluación interna y externa del proceso de rendición de cuentas</t>
  </si>
  <si>
    <t>Implementación de las acciones programadas</t>
  </si>
  <si>
    <t>Definición del objetivo, la meta y las de acciones para desarrollar la estrategia</t>
  </si>
  <si>
    <t>Análisis del estado de la rendición de cuentas de la entidad</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</si>
  <si>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</si>
  <si>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</si>
  <si>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</si>
  <si>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</si>
  <si>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</si>
  <si>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</si>
  <si>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</si>
  <si>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</si>
  <si>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</si>
  <si>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</si>
  <si>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</si>
  <si>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</si>
  <si>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Operar chat virtual de la página web.</t>
  </si>
  <si>
    <t>Informes operación chat virtual</t>
  </si>
  <si>
    <t>Sistema implementado</t>
  </si>
  <si>
    <t>Informes operación sistema</t>
  </si>
  <si>
    <t>Personal capacitado</t>
  </si>
  <si>
    <t>Sensibilizar al personal de la entidad en cultura al servicio al ciudadano</t>
  </si>
  <si>
    <t>Evidencias sensibilización</t>
  </si>
  <si>
    <t>Fortalecimiento de los canales de atención</t>
  </si>
  <si>
    <t>Talento humano</t>
  </si>
  <si>
    <t>Normativo y procedimental</t>
  </si>
  <si>
    <t>Relacionamiento con el ciudadano</t>
  </si>
  <si>
    <t>Elaborar reglamento interno para gestión de PQRSF</t>
  </si>
  <si>
    <t>Reglamento PQRSF</t>
  </si>
  <si>
    <t>SIAU</t>
  </si>
  <si>
    <t>Elaborar y publicar carta de trato digno</t>
  </si>
  <si>
    <t>Carta de trato digno</t>
  </si>
  <si>
    <t xml:space="preserve">Llevar a cabo medición de la percepción ciudadana respecto a la calidad y accesibilidad a los servicios </t>
  </si>
  <si>
    <t>Analizar información, generar y ejecutar acciones de mejora</t>
  </si>
  <si>
    <t>Plan de Mejoramiento</t>
  </si>
  <si>
    <t>Evaluar nivel de implementacion ley 1712</t>
  </si>
  <si>
    <t>Informe evaluación</t>
  </si>
  <si>
    <t>Lineamientos de Transparencia Activa</t>
  </si>
  <si>
    <t>Lineamientos de Transparencia Pasiva</t>
  </si>
  <si>
    <t>Elaboración los Instrumentos de Gestión de la Información</t>
  </si>
  <si>
    <t>Criterio diferencial de accesibilidad</t>
  </si>
  <si>
    <t>Monitoreo del Acceso a la Información Pública</t>
  </si>
  <si>
    <t>Capacitar personal del SIAU en Atención al usuario</t>
  </si>
  <si>
    <t>Incluir en Plan Institucional de capacitación temática relacionada con lenguaje claro</t>
  </si>
  <si>
    <t>PIC con temática lenguaje claro</t>
  </si>
  <si>
    <t xml:space="preserve">Evaluación externa del proceso de rendición de cuentas  </t>
  </si>
  <si>
    <t>Evaluación externa</t>
  </si>
  <si>
    <t>Retroalimentación de los resultados de la rendición de cuentas con actores y grupos de interés</t>
  </si>
  <si>
    <t>Evaluación interna del proceso de rendición de cuentas</t>
  </si>
  <si>
    <t>Llevar a cabo análisis del estado de la rendición de cuentas en la entidad (Autodiagnóstico)</t>
  </si>
  <si>
    <t>Informe estado rendición de cuentas</t>
  </si>
  <si>
    <t>Identificación de actores y grupos de interés</t>
  </si>
  <si>
    <t>Documento identificación de actores y grupos de interés</t>
  </si>
  <si>
    <t>Consulta a los grupos de interés</t>
  </si>
  <si>
    <t>Documento identificación temas para rendición de cuentas</t>
  </si>
  <si>
    <t>Elaboración y publicación de informe de rendición de cuentas</t>
  </si>
  <si>
    <t>Realizar convocatoria de los actores y grupos de interés para participar en la rendición de cuentas</t>
  </si>
  <si>
    <t>Gerencia
Subdirección Administrativa</t>
  </si>
  <si>
    <t>Elaborar informes de solicitudes de acceso a la información.</t>
  </si>
  <si>
    <t>Adoptar inventario de activos de información</t>
  </si>
  <si>
    <t xml:space="preserve">Revisar y actualizar inventario de activos de información  </t>
  </si>
  <si>
    <t>Documentar esquema de publicación de información</t>
  </si>
  <si>
    <t>Adoptar esquema de publicación de información</t>
  </si>
  <si>
    <t>Publicar en la página web de la entidad el inventario de activos y esquema de información.</t>
  </si>
  <si>
    <t>3 Informes de solicitudes de acceso a la información</t>
  </si>
  <si>
    <t>Adecuar los medios electrónicos para permitir la accesibilidad a población en situación de discapacidad visual</t>
  </si>
  <si>
    <t>Gestion documental</t>
  </si>
  <si>
    <t>Acto administrativo</t>
  </si>
  <si>
    <t>Subdirección Científica Auxiliar de la Salud SIAU</t>
  </si>
  <si>
    <t>Subdirección Científica Profesional Trabajo Social</t>
  </si>
  <si>
    <t xml:space="preserve">Subdirección Administrativa P.U. de información e informática </t>
  </si>
  <si>
    <t>Subdirección Científica P.U de Trabajo Social  SIAU</t>
  </si>
  <si>
    <t>Implementar sistema de información para recepción, tramite y seguimiento de QRSF</t>
  </si>
  <si>
    <t>Generar informes de uso sistema de información QRSF</t>
  </si>
  <si>
    <t>Generar informes trimestrales de las  QRSF del Hospital</t>
  </si>
  <si>
    <t>Subdirección Científica  
P.U. de información e informática  
Auxiliar de la Salud SIAU</t>
  </si>
  <si>
    <t>Subdirección Científica
SIAU</t>
  </si>
  <si>
    <t>2 mediciones</t>
  </si>
  <si>
    <t>Inventarios de activos</t>
  </si>
  <si>
    <t>Esquema de publicación de información</t>
  </si>
  <si>
    <t xml:space="preserve">Gestion documental 
P.U. Información e informática </t>
  </si>
  <si>
    <t>audios institucionales</t>
  </si>
  <si>
    <t>Definir  lineamientos de accesibilidad a espacios físicos para población en situación de discapacidad</t>
  </si>
  <si>
    <t xml:space="preserve">Subdirección Administrativa </t>
  </si>
  <si>
    <t xml:space="preserve">Informe </t>
  </si>
  <si>
    <t>5.10</t>
  </si>
  <si>
    <t xml:space="preserve">         </t>
  </si>
  <si>
    <t>Seguimiento Plan Anticorrupción y de Atención al ciudadano 2020</t>
  </si>
  <si>
    <t>Oficina Control Interno - Corte 30 de abril de 2020</t>
  </si>
  <si>
    <t xml:space="preserve">De  0 - 59% </t>
  </si>
  <si>
    <t>Rojo</t>
  </si>
  <si>
    <t>Zona Baja</t>
  </si>
  <si>
    <t>De 60 a 79%</t>
  </si>
  <si>
    <t>Amarillo</t>
  </si>
  <si>
    <t>Zona Media</t>
  </si>
  <si>
    <t xml:space="preserve">De 80 a 100% </t>
  </si>
  <si>
    <t>Verde</t>
  </si>
  <si>
    <t xml:space="preserve">Zona Alta </t>
  </si>
  <si>
    <t>SEGUIMIENTO AL PLAN ANTICORRUPCIÓN Y DE ATENCIÓN AL CIUDADANO, se establece para la ESE HSDP los rangos sugeridos en la Guía  "Estrategias para la construcción del Plan Anticorrupción y de Atención al Ciudadano. Versión 2. Página 47.</t>
  </si>
  <si>
    <t>Con corte a 30 de abril de 2020, se evidencia por Componente las siguientes actividades cumplidas, frente a las programadas por la entidad para la vigencia.</t>
  </si>
  <si>
    <t>Evidencias</t>
  </si>
  <si>
    <t xml:space="preserve">Primer Seguimiento a 30 de abril de 2020 </t>
  </si>
  <si>
    <t>Promedio cumplimiento actividad</t>
  </si>
  <si>
    <t>Promedio cumplimiento actividades del componente</t>
  </si>
  <si>
    <t>N° Actividades programadas</t>
  </si>
  <si>
    <t>Promedio cumplimiento actividades</t>
  </si>
  <si>
    <t>Nivel de Cumplimiento = Promedio cumplimiento actividades programadas</t>
  </si>
  <si>
    <t>PAAC</t>
  </si>
  <si>
    <t>NIVEL DE CUMPLIMIENTO ACTIVIDADES PLAN ANTICORRUPCIÓN PRIMER CUATRIMESTRE 2020 = Nivel de Cumplimiento = Promedio cumplimiento actividades programadas por componente.</t>
  </si>
  <si>
    <t>Componente 1
Gestión del Riesgo de Corrupción</t>
  </si>
  <si>
    <t xml:space="preserve">Componente 2
Racionalización de Trámites </t>
  </si>
  <si>
    <t>Componente 3
Rendición de cuentas</t>
  </si>
  <si>
    <t>Componente 4
Servicio al Ciudadano</t>
  </si>
  <si>
    <t>Componente 5 
Transparencia y Acceso a la Información</t>
  </si>
  <si>
    <t>TOTAL</t>
  </si>
  <si>
    <t xml:space="preserve">Se cuenta con proyección inicial de la Carta de trato digno al ciudadano, la cual contempla derechos y deberes y canales de información. </t>
  </si>
  <si>
    <t>Documento borrador Carta de trato digno al usuario.</t>
  </si>
  <si>
    <t>Documento borrador encuesta de evaluación de trámites.</t>
  </si>
  <si>
    <t xml:space="preserve">Se cuenta con el documento inicial de la encuesta para medir la satisfacción de los usuarios respecto a los trámites realizados en la entidad. </t>
  </si>
  <si>
    <t>Se cuenta con la proyección inicial del documento reglamento interno para gestión de PQRSF.</t>
  </si>
  <si>
    <t>Documento proyección reglamento interno para gestión de PQRSF.</t>
  </si>
  <si>
    <t>Debido a que la encuesta aún no ha sido aprobada y requiere algunos ajustes, a misma no ha sido remitida al personal del SIAU para su correspondiente aplicación.</t>
  </si>
  <si>
    <t xml:space="preserve">Sin avances en la ejecución de la actividad. </t>
  </si>
  <si>
    <t xml:space="preserve">Durante la vigencia se han generado dos informes. El primero de ellos corresponde al informe del cuarto trimestre de la vigencia 2019 y el segundo al informe del primer trimestre de la vigencia 2020. </t>
  </si>
  <si>
    <t>Informes consolidados del cuarto trimestre de 2019 y del primer trimestre de 2020</t>
  </si>
  <si>
    <t>No se han dado avances en la ejecución de la actividad.</t>
  </si>
  <si>
    <t>N.A</t>
  </si>
  <si>
    <t>Fecha de cumplimiento de la activada prevista hasta el 31 de diciembre de 2020.</t>
  </si>
  <si>
    <t>En el presente semestre se realizará la implementación del nuevo sistema web de QRSF, ya que debido a la contingencia del covid-19, se ha retrasado un poco dicha implementación, y el cual estará enlazado desde la página web institucional, para el completo manejo de QRSF.</t>
  </si>
  <si>
    <t>No se han dado avances en la ejecución de la actividad. Se requiere para el desarrollo de la misma que el sistema de información esté funcionando y dando aplicación al mismo.</t>
  </si>
  <si>
    <t>La Oficina de Informática y Estadística se ha dado a la tarea de desarrollar un Manual de Usuario, para que las personas que estén a cargo de la operación de dicho chat, tengan un excelente aprendizaje en la operatividad del mismo y no existan inconvenientes, y llegar a tener excelentes resultados con la interacción con el interlocutor. 
En el presente semestre se realizará la implementación de la APP en el dispositivo móvil asignado a la oficina del SIAU, ya que debido a la contingencia del covid-19, se ha retrasado un poco dicha implementación, y así tener una interlocución con nuestros clientes (Internos y Externos) en tiempo real</t>
  </si>
  <si>
    <t>Se lleva a cabo evaluación a la implementación de la ley 1712, para el efecto se tiene en cuenta la información publicada en la pagina web de la entidad, específicamente en el link de transparencia y se confronta con los criterios señalados en la ley, esto a través de la matriz dispuesta para el efecto por la Procuraduría General de la Nación. Producto de esta avaluación se determina un nivel de cumplimiento de esta normativa en un 27% aproximadamente.</t>
  </si>
  <si>
    <t xml:space="preserve">Informe matriz cumplimiento ITA. </t>
  </si>
  <si>
    <t>Teniendo en cuenta información recopilada por la profesional de control interno en su informe se evaluación de la ley de transparencia, este link tan solo se había actualizado en información en un 27%.</t>
  </si>
  <si>
    <t>Para el primer trimestre de la vigencia se formula y ejecuta Plan educativo y sensibilización del buen trato al ciudadano, el cual se maneja a través de material educativo que es suministrado a personal de la entidad y material visual que es publicado en carteleras institucionales.</t>
  </si>
  <si>
    <t>Documento Plan educativo y sensibilización del buen trato al ciudadano 2020.</t>
  </si>
  <si>
    <t>Actividad prevista para cumplimiento al 30 de agosto de 2020.</t>
  </si>
  <si>
    <t>Actividad prevista para cumplimiento al 31 de diciembre de 2020.</t>
  </si>
  <si>
    <t>No se suministra información al respecto.</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</si>
</sst>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240A]dddd\,\ dd&quot; de &quot;mmmm&quot; de &quot;yyyy"/>
    <numFmt numFmtId="184" formatCode="dd/mm/yyyy;@"/>
    <numFmt numFmtId="185" formatCode="dd/mm/yy;@"/>
    <numFmt numFmtId="186" formatCode="#,##0.000"/>
    <numFmt numFmtId="187" formatCode="0.00000"/>
    <numFmt numFmtId="188" formatCode="0.0000"/>
    <numFmt numFmtId="189" formatCode="0.000"/>
    <numFmt numFmtId="190" formatCode="0.000000"/>
    <numFmt numFmtId="191" formatCode="0.0000000"/>
    <numFmt numFmtId="192" formatCode="0.0"/>
    <numFmt numFmtId="193" formatCode="0.00000000"/>
  </numFmts>
  <fonts count="74">
    <font>
      <sz val="11"/>
      <color theme="1"/>
      <name val="Calibri"/>
      <family val="2"/>
    </font>
    <font>
      <sz val="11"/>
      <color indexed="8"/>
      <name val="Calibri"/>
      <family val="2"/>
    </font>
    <font>
      <b/>
      <sz val="10"/>
      <name val="Arial"/>
      <family val="2"/>
    </font>
    <font>
      <sz val="12"/>
      <color indexed="8"/>
      <name val="Arial"/>
      <family val="2"/>
    </font>
    <font>
      <b/>
      <sz val="18"/>
      <name val="Arial"/>
      <family val="2"/>
    </font>
    <font>
      <b/>
      <sz val="16"/>
      <color indexed="21"/>
      <name val="Arial"/>
      <family val="2"/>
    </font>
    <font>
      <b/>
      <sz val="14"/>
      <name val="Arial"/>
      <family val="2"/>
    </font>
    <font>
      <b/>
      <sz val="12"/>
      <name val="Arial"/>
      <family val="2"/>
    </font>
    <font>
      <b/>
      <sz val="11"/>
      <name val="Arial"/>
      <family val="2"/>
    </font>
    <font>
      <sz val="11"/>
      <color indexed="8"/>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4"/>
      <color indexed="8"/>
      <name val="Arial"/>
      <family val="2"/>
    </font>
    <font>
      <sz val="14"/>
      <color indexed="8"/>
      <name val="Arial"/>
      <family val="2"/>
    </font>
    <font>
      <b/>
      <sz val="10"/>
      <color indexed="8"/>
      <name val="Arial"/>
      <family val="2"/>
    </font>
    <font>
      <i/>
      <sz val="10"/>
      <color indexed="8"/>
      <name val="Arial"/>
      <family val="2"/>
    </font>
    <font>
      <b/>
      <sz val="12"/>
      <color indexed="8"/>
      <name val="Arial"/>
      <family val="2"/>
    </font>
    <font>
      <b/>
      <sz val="11"/>
      <color indexed="8"/>
      <name val="Arial"/>
      <family val="2"/>
    </font>
    <font>
      <sz val="16"/>
      <color indexed="8"/>
      <name val="Arial"/>
      <family val="2"/>
    </font>
    <font>
      <b/>
      <sz val="18"/>
      <color indexed="8"/>
      <name val="Arial"/>
      <family val="2"/>
    </font>
    <font>
      <sz val="17"/>
      <color indexed="9"/>
      <name val="Georgia"/>
      <family val="1"/>
    </font>
    <font>
      <sz val="18"/>
      <color indexed="9"/>
      <name val="Georgia"/>
      <family val="1"/>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b/>
      <sz val="14"/>
      <color theme="1"/>
      <name val="Arial"/>
      <family val="2"/>
    </font>
    <font>
      <sz val="14"/>
      <color theme="1"/>
      <name val="Arial"/>
      <family val="2"/>
    </font>
    <font>
      <sz val="11"/>
      <color rgb="FF000000"/>
      <name val="Arial"/>
      <family val="2"/>
    </font>
    <font>
      <b/>
      <sz val="10"/>
      <color theme="1"/>
      <name val="Arial"/>
      <family val="2"/>
    </font>
    <font>
      <i/>
      <sz val="10"/>
      <color theme="1"/>
      <name val="Arial"/>
      <family val="2"/>
    </font>
    <font>
      <sz val="12"/>
      <color theme="1"/>
      <name val="Arial"/>
      <family val="2"/>
    </font>
    <font>
      <b/>
      <sz val="12"/>
      <color theme="1"/>
      <name val="Arial"/>
      <family val="2"/>
    </font>
    <font>
      <b/>
      <sz val="11"/>
      <color theme="1"/>
      <name val="Arial"/>
      <family val="2"/>
    </font>
    <font>
      <sz val="16"/>
      <color theme="1"/>
      <name val="Arial"/>
      <family val="2"/>
    </font>
    <font>
      <b/>
      <sz val="18"/>
      <color theme="1"/>
      <name val="Arial"/>
      <family val="2"/>
    </font>
    <font>
      <b/>
      <sz val="12"/>
      <color rgb="FF000000"/>
      <name val="Arial"/>
      <family val="2"/>
    </font>
    <font>
      <b/>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bottom style="thin">
        <color theme="0"/>
      </bottom>
    </border>
    <border>
      <left style="thin">
        <color theme="0"/>
      </left>
      <right style="thin">
        <color theme="3" tint="0.5999900102615356"/>
      </right>
      <top/>
      <bottom style="thin">
        <color theme="0"/>
      </bottom>
    </border>
    <border>
      <left/>
      <right style="thin">
        <color theme="0"/>
      </right>
      <top/>
      <bottom style="thin">
        <color theme="0"/>
      </bottom>
    </border>
    <border>
      <left style="thin">
        <color theme="0"/>
      </left>
      <right style="thin">
        <color theme="0"/>
      </right>
      <top style="thin">
        <color theme="0"/>
      </top>
      <bottom style="thin">
        <color theme="0"/>
      </bottom>
    </border>
    <border>
      <left/>
      <right/>
      <top style="thin">
        <color theme="0"/>
      </top>
      <bottom style="thin">
        <color theme="0"/>
      </bottom>
    </border>
    <border>
      <left style="thin">
        <color theme="1"/>
      </left>
      <right>
        <color indexed="63"/>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thin">
        <color theme="1"/>
      </right>
      <top>
        <color indexed="63"/>
      </top>
      <bottom style="thin">
        <color theme="1"/>
      </bottom>
    </border>
    <border>
      <left style="thin">
        <color theme="1"/>
      </left>
      <right style="thin">
        <color theme="1"/>
      </right>
      <top style="thin">
        <color theme="1"/>
      </top>
      <bottom>
        <color indexed="63"/>
      </bottom>
    </border>
    <border>
      <left>
        <color indexed="63"/>
      </left>
      <right style="thin">
        <color theme="1"/>
      </right>
      <top style="thin">
        <color theme="1"/>
      </top>
      <bottom style="thin">
        <color theme="1"/>
      </bottom>
    </border>
    <border>
      <left>
        <color indexed="63"/>
      </left>
      <right>
        <color indexed="63"/>
      </right>
      <top>
        <color indexed="63"/>
      </top>
      <bottom style="thin">
        <color theme="1"/>
      </bottom>
    </border>
    <border>
      <left style="thin"/>
      <right style="thin"/>
      <top style="thin"/>
      <bottom>
        <color indexed="63"/>
      </bottom>
    </border>
    <border>
      <left style="thin"/>
      <right/>
      <top style="thin"/>
      <bottom style="thin"/>
    </border>
    <border>
      <left style="thin">
        <color theme="1"/>
      </left>
      <right>
        <color indexed="63"/>
      </right>
      <top>
        <color indexed="63"/>
      </top>
      <bottom style="thin">
        <color theme="1"/>
      </bottom>
    </border>
    <border>
      <left>
        <color indexed="63"/>
      </left>
      <right style="thin"/>
      <top style="thin"/>
      <bottom>
        <color indexed="63"/>
      </bottom>
    </border>
    <border>
      <left/>
      <right/>
      <top style="thin"/>
      <bottom/>
    </border>
    <border>
      <left/>
      <right/>
      <top style="hair">
        <color theme="4"/>
      </top>
      <bottom/>
    </border>
    <border>
      <left/>
      <right style="thin">
        <color theme="0"/>
      </right>
      <top/>
      <bottom/>
    </border>
    <border>
      <left style="thin">
        <color theme="1"/>
      </left>
      <right style="thin">
        <color theme="1"/>
      </right>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59">
    <xf numFmtId="0" fontId="0" fillId="0" borderId="0" xfId="0" applyFont="1" applyAlignment="1">
      <alignment/>
    </xf>
    <xf numFmtId="0" fontId="2" fillId="33" borderId="0" xfId="0" applyFont="1" applyFill="1" applyBorder="1" applyAlignment="1">
      <alignment vertical="center" wrapText="1"/>
    </xf>
    <xf numFmtId="0" fontId="60" fillId="0" borderId="0" xfId="0" applyFont="1" applyAlignment="1">
      <alignment/>
    </xf>
    <xf numFmtId="0" fontId="60" fillId="0" borderId="0" xfId="0" applyFont="1" applyBorder="1" applyAlignment="1">
      <alignment/>
    </xf>
    <xf numFmtId="0" fontId="61" fillId="0" borderId="10" xfId="0" applyFont="1" applyBorder="1" applyAlignment="1">
      <alignment horizontal="justify" vertical="center" wrapText="1"/>
    </xf>
    <xf numFmtId="0" fontId="61" fillId="33" borderId="10" xfId="0" applyFont="1" applyFill="1" applyBorder="1" applyAlignment="1">
      <alignment horizontal="center" vertical="center" wrapText="1"/>
    </xf>
    <xf numFmtId="14" fontId="61" fillId="33" borderId="10" xfId="0" applyNumberFormat="1" applyFont="1" applyFill="1" applyBorder="1" applyAlignment="1">
      <alignment horizontal="center" vertical="center" wrapText="1"/>
    </xf>
    <xf numFmtId="0" fontId="61" fillId="33" borderId="10" xfId="0" applyFont="1" applyFill="1" applyBorder="1" applyAlignment="1">
      <alignment horizontal="justify" vertical="center" wrapText="1"/>
    </xf>
    <xf numFmtId="0" fontId="60" fillId="0" borderId="11" xfId="0" applyFont="1" applyBorder="1" applyAlignment="1">
      <alignment/>
    </xf>
    <xf numFmtId="0" fontId="60" fillId="0" borderId="12" xfId="0" applyFont="1" applyBorder="1" applyAlignment="1">
      <alignment/>
    </xf>
    <xf numFmtId="0" fontId="60" fillId="0" borderId="13" xfId="0" applyFont="1" applyBorder="1" applyAlignment="1">
      <alignment/>
    </xf>
    <xf numFmtId="0" fontId="60" fillId="0" borderId="14" xfId="0" applyFont="1" applyBorder="1" applyAlignment="1">
      <alignment/>
    </xf>
    <xf numFmtId="0" fontId="62" fillId="33" borderId="0" xfId="0" applyFont="1" applyFill="1" applyBorder="1" applyAlignment="1">
      <alignment horizontal="center" vertical="center" wrapText="1"/>
    </xf>
    <xf numFmtId="0" fontId="61" fillId="0" borderId="15" xfId="0" applyFont="1" applyBorder="1" applyAlignment="1">
      <alignment/>
    </xf>
    <xf numFmtId="0" fontId="4" fillId="33" borderId="0" xfId="0" applyFont="1" applyFill="1" applyBorder="1" applyAlignment="1">
      <alignment vertical="center" wrapText="1"/>
    </xf>
    <xf numFmtId="0" fontId="4" fillId="0" borderId="0" xfId="0" applyFont="1" applyBorder="1" applyAlignment="1">
      <alignment vertical="center" wrapText="1"/>
    </xf>
    <xf numFmtId="0" fontId="5" fillId="33" borderId="0" xfId="0" applyFont="1" applyFill="1" applyBorder="1" applyAlignment="1">
      <alignment vertical="center" wrapText="1"/>
    </xf>
    <xf numFmtId="0" fontId="63" fillId="0" borderId="0" xfId="0" applyFont="1" applyBorder="1" applyAlignment="1">
      <alignment vertical="center"/>
    </xf>
    <xf numFmtId="0" fontId="64" fillId="0" borderId="10" xfId="0" applyFont="1" applyBorder="1" applyAlignment="1">
      <alignment horizontal="center" vertical="center" wrapText="1"/>
    </xf>
    <xf numFmtId="14" fontId="60" fillId="33" borderId="10" xfId="0" applyNumberFormat="1" applyFont="1" applyFill="1" applyBorder="1" applyAlignment="1">
      <alignment horizontal="center" vertical="center" wrapText="1"/>
    </xf>
    <xf numFmtId="0" fontId="60" fillId="0" borderId="10" xfId="0" applyFont="1" applyBorder="1" applyAlignment="1">
      <alignment horizontal="justify" vertical="center" wrapText="1"/>
    </xf>
    <xf numFmtId="0" fontId="60" fillId="33" borderId="10" xfId="0" applyFont="1" applyFill="1" applyBorder="1" applyAlignment="1">
      <alignment horizontal="center" vertical="center" wrapText="1"/>
    </xf>
    <xf numFmtId="0" fontId="5" fillId="0" borderId="0" xfId="0" applyFont="1" applyBorder="1" applyAlignment="1" applyProtection="1">
      <alignment horizontal="center" vertical="center" wrapText="1"/>
      <protection locked="0"/>
    </xf>
    <xf numFmtId="0" fontId="65" fillId="33" borderId="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7" fillId="0" borderId="0" xfId="0" applyFont="1" applyAlignment="1">
      <alignment/>
    </xf>
    <xf numFmtId="0" fontId="61" fillId="0" borderId="11" xfId="0" applyFont="1" applyBorder="1" applyAlignment="1">
      <alignment/>
    </xf>
    <xf numFmtId="0" fontId="61" fillId="0" borderId="14" xfId="0" applyFont="1" applyBorder="1" applyAlignment="1">
      <alignment/>
    </xf>
    <xf numFmtId="0" fontId="60" fillId="0" borderId="0" xfId="0" applyFont="1" applyBorder="1" applyAlignment="1">
      <alignment horizontal="center" vertical="center" wrapText="1"/>
    </xf>
    <xf numFmtId="0" fontId="60" fillId="0" borderId="10" xfId="0" applyFont="1" applyBorder="1" applyAlignment="1">
      <alignment horizontal="center" vertical="center" wrapText="1"/>
    </xf>
    <xf numFmtId="0" fontId="61" fillId="0" borderId="15" xfId="0" applyFont="1" applyBorder="1" applyAlignment="1">
      <alignment/>
    </xf>
    <xf numFmtId="0" fontId="65" fillId="33" borderId="10" xfId="0" applyFont="1" applyFill="1" applyBorder="1" applyAlignment="1">
      <alignment horizontal="center" vertical="center"/>
    </xf>
    <xf numFmtId="0" fontId="60" fillId="0" borderId="10" xfId="0" applyFont="1" applyBorder="1" applyAlignment="1">
      <alignment wrapText="1"/>
    </xf>
    <xf numFmtId="0" fontId="60" fillId="0" borderId="10" xfId="0" applyFont="1" applyBorder="1" applyAlignment="1">
      <alignment horizontal="left" vertical="center" wrapText="1"/>
    </xf>
    <xf numFmtId="0" fontId="60" fillId="33" borderId="10" xfId="0" applyFont="1" applyFill="1" applyBorder="1" applyAlignment="1">
      <alignment horizontal="justify" vertical="center" wrapText="1"/>
    </xf>
    <xf numFmtId="0" fontId="10" fillId="33" borderId="10" xfId="0" applyFont="1" applyFill="1" applyBorder="1" applyAlignment="1">
      <alignment horizontal="center" vertical="center" wrapText="1"/>
    </xf>
    <xf numFmtId="0" fontId="10" fillId="0" borderId="0" xfId="0" applyFont="1" applyAlignment="1">
      <alignment/>
    </xf>
    <xf numFmtId="0" fontId="10" fillId="0" borderId="0" xfId="0" applyFont="1" applyAlignment="1">
      <alignment horizontal="center" vertical="center"/>
    </xf>
    <xf numFmtId="0" fontId="10" fillId="0" borderId="0" xfId="0" applyFont="1" applyAlignment="1">
      <alignment vertical="top"/>
    </xf>
    <xf numFmtId="0" fontId="10" fillId="33" borderId="16" xfId="0" applyFont="1" applyFill="1" applyBorder="1" applyAlignment="1">
      <alignment horizontal="center" vertical="center" wrapText="1"/>
    </xf>
    <xf numFmtId="0" fontId="10" fillId="33" borderId="10" xfId="0" applyFont="1" applyFill="1" applyBorder="1" applyAlignment="1">
      <alignment horizontal="justify" vertical="center" wrapText="1"/>
    </xf>
    <xf numFmtId="0" fontId="10" fillId="33" borderId="17" xfId="0" applyFont="1" applyFill="1" applyBorder="1" applyAlignment="1">
      <alignment horizontal="center" vertical="center" wrapText="1"/>
    </xf>
    <xf numFmtId="0" fontId="60" fillId="33" borderId="10" xfId="0" applyFont="1" applyFill="1" applyBorder="1" applyAlignment="1">
      <alignment horizontal="center" vertical="center" wrapText="1"/>
    </xf>
    <xf numFmtId="14" fontId="61"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14" fontId="60"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184" fontId="10" fillId="0" borderId="10" xfId="0" applyNumberFormat="1"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0" fillId="0" borderId="17" xfId="0" applyFont="1" applyFill="1" applyBorder="1" applyAlignment="1">
      <alignment horizontal="center" vertical="center" wrapText="1"/>
    </xf>
    <xf numFmtId="0" fontId="10" fillId="0" borderId="19" xfId="0" applyFont="1" applyFill="1" applyBorder="1" applyAlignment="1">
      <alignment horizontal="justify" vertical="center" wrapText="1"/>
    </xf>
    <xf numFmtId="0" fontId="10" fillId="0" borderId="20" xfId="0" applyFont="1" applyFill="1" applyBorder="1" applyAlignment="1">
      <alignment horizontal="center" vertical="center" wrapText="1"/>
    </xf>
    <xf numFmtId="0" fontId="10" fillId="0" borderId="0" xfId="0" applyFont="1" applyFill="1" applyAlignment="1">
      <alignment/>
    </xf>
    <xf numFmtId="0" fontId="60" fillId="0" borderId="10" xfId="0" applyFont="1" applyFill="1" applyBorder="1" applyAlignment="1">
      <alignment horizontal="center" vertical="center" wrapText="1"/>
    </xf>
    <xf numFmtId="184" fontId="60" fillId="0" borderId="10" xfId="0" applyNumberFormat="1" applyFont="1" applyFill="1" applyBorder="1" applyAlignment="1">
      <alignment horizontal="center" vertical="center" wrapText="1"/>
    </xf>
    <xf numFmtId="0" fontId="60" fillId="0" borderId="10" xfId="0" applyFont="1" applyFill="1" applyBorder="1" applyAlignment="1">
      <alignment vertical="center" wrapText="1"/>
    </xf>
    <xf numFmtId="0" fontId="60" fillId="0" borderId="10" xfId="0" applyFont="1" applyFill="1" applyBorder="1" applyAlignment="1">
      <alignment horizontal="justify" vertical="center" wrapText="1"/>
    </xf>
    <xf numFmtId="186" fontId="60" fillId="33"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xf>
    <xf numFmtId="0" fontId="60" fillId="33" borderId="10" xfId="0" applyFont="1" applyFill="1" applyBorder="1" applyAlignment="1">
      <alignment horizontal="left" vertical="center" wrapText="1"/>
    </xf>
    <xf numFmtId="0" fontId="6" fillId="0" borderId="0" xfId="0" applyFont="1" applyAlignment="1">
      <alignment vertical="center" wrapText="1"/>
    </xf>
    <xf numFmtId="0" fontId="6" fillId="33" borderId="0" xfId="0" applyFont="1" applyFill="1" applyBorder="1" applyAlignment="1">
      <alignment vertical="top"/>
    </xf>
    <xf numFmtId="0" fontId="6" fillId="33" borderId="21" xfId="0" applyFont="1" applyFill="1" applyBorder="1" applyAlignment="1">
      <alignment vertical="top"/>
    </xf>
    <xf numFmtId="0" fontId="68" fillId="2" borderId="10" xfId="0" applyFont="1" applyFill="1" applyBorder="1" applyAlignment="1" applyProtection="1">
      <alignment horizontal="center" vertical="center" wrapText="1"/>
      <protection hidden="1"/>
    </xf>
    <xf numFmtId="0" fontId="68" fillId="2" borderId="10" xfId="0" applyFont="1" applyFill="1" applyBorder="1" applyAlignment="1" applyProtection="1">
      <alignment horizontal="center" vertical="center"/>
      <protection hidden="1"/>
    </xf>
    <xf numFmtId="0" fontId="68"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8" fillId="2" borderId="10" xfId="0" applyFont="1" applyFill="1" applyBorder="1" applyAlignment="1">
      <alignment horizontal="center" vertical="center"/>
    </xf>
    <xf numFmtId="0" fontId="69" fillId="2" borderId="10"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7" xfId="0" applyFont="1" applyFill="1" applyBorder="1" applyAlignment="1">
      <alignment horizontal="center" vertical="center" wrapText="1"/>
    </xf>
    <xf numFmtId="0" fontId="8" fillId="2" borderId="17" xfId="0" applyFont="1" applyFill="1" applyBorder="1" applyAlignment="1">
      <alignment horizontal="center" vertical="center" wrapText="1"/>
    </xf>
    <xf numFmtId="184" fontId="10" fillId="0" borderId="23" xfId="0" applyNumberFormat="1" applyFont="1" applyFill="1" applyBorder="1" applyAlignment="1">
      <alignment horizontal="center" vertical="center" wrapText="1"/>
    </xf>
    <xf numFmtId="184" fontId="10" fillId="0" borderId="24" xfId="0" applyNumberFormat="1" applyFont="1" applyFill="1" applyBorder="1" applyAlignment="1">
      <alignment horizontal="center" vertical="center" wrapText="1"/>
    </xf>
    <xf numFmtId="184" fontId="10" fillId="0" borderId="16" xfId="0" applyNumberFormat="1"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60" fillId="0" borderId="0" xfId="0" applyFont="1" applyFill="1" applyBorder="1" applyAlignment="1">
      <alignment/>
    </xf>
    <xf numFmtId="0" fontId="60" fillId="0" borderId="25" xfId="0" applyFont="1" applyFill="1" applyBorder="1" applyAlignment="1">
      <alignment/>
    </xf>
    <xf numFmtId="0" fontId="60" fillId="0" borderId="0" xfId="0" applyFont="1" applyFill="1" applyAlignment="1">
      <alignment/>
    </xf>
    <xf numFmtId="0" fontId="60" fillId="0" borderId="0" xfId="0" applyFont="1" applyFill="1" applyBorder="1" applyAlignment="1">
      <alignment/>
    </xf>
    <xf numFmtId="0" fontId="70" fillId="0" borderId="0" xfId="0" applyFont="1" applyFill="1" applyBorder="1" applyAlignment="1">
      <alignment vertical="center"/>
    </xf>
    <xf numFmtId="0" fontId="70" fillId="0" borderId="0" xfId="0" applyFont="1" applyFill="1" applyAlignment="1">
      <alignment vertical="center"/>
    </xf>
    <xf numFmtId="0" fontId="60" fillId="0" borderId="0" xfId="0" applyFont="1" applyFill="1" applyBorder="1" applyAlignment="1">
      <alignment vertical="center" wrapText="1"/>
    </xf>
    <xf numFmtId="0" fontId="62" fillId="0" borderId="0" xfId="0" applyFont="1" applyFill="1" applyBorder="1" applyAlignment="1">
      <alignment/>
    </xf>
    <xf numFmtId="0" fontId="71" fillId="0" borderId="0" xfId="0" applyFont="1" applyFill="1" applyBorder="1" applyAlignment="1">
      <alignment vertical="center" wrapText="1"/>
    </xf>
    <xf numFmtId="0" fontId="60" fillId="0" borderId="10" xfId="0" applyFont="1" applyFill="1" applyBorder="1" applyAlignment="1">
      <alignment horizontal="center" vertical="center"/>
    </xf>
    <xf numFmtId="0" fontId="71" fillId="2" borderId="10" xfId="0" applyFont="1" applyFill="1" applyBorder="1" applyAlignment="1">
      <alignment horizontal="center" vertical="center"/>
    </xf>
    <xf numFmtId="0" fontId="60" fillId="2" borderId="10" xfId="0" applyFont="1" applyFill="1" applyBorder="1" applyAlignment="1">
      <alignment horizontal="center" vertical="center" wrapText="1"/>
    </xf>
    <xf numFmtId="0" fontId="8" fillId="0" borderId="26" xfId="0" applyFont="1" applyFill="1" applyBorder="1" applyAlignment="1">
      <alignment vertical="center"/>
    </xf>
    <xf numFmtId="0" fontId="10" fillId="0" borderId="27" xfId="0" applyFont="1" applyFill="1" applyBorder="1" applyAlignment="1">
      <alignment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10" fillId="0" borderId="10" xfId="0" applyFont="1" applyBorder="1" applyAlignment="1">
      <alignment vertical="center"/>
    </xf>
    <xf numFmtId="0" fontId="10" fillId="0" borderId="10" xfId="0" applyFont="1" applyBorder="1" applyAlignment="1">
      <alignment horizontal="center" vertical="center"/>
    </xf>
    <xf numFmtId="0" fontId="10" fillId="0" borderId="10" xfId="0" applyFont="1" applyBorder="1" applyAlignment="1">
      <alignment horizontal="left" vertical="center" wrapText="1"/>
    </xf>
    <xf numFmtId="0" fontId="60" fillId="33" borderId="10" xfId="0" applyFont="1" applyFill="1" applyBorder="1" applyAlignment="1">
      <alignment vertical="center" wrapText="1"/>
    </xf>
    <xf numFmtId="0" fontId="10" fillId="0" borderId="10" xfId="0" applyFont="1" applyBorder="1" applyAlignment="1">
      <alignment vertical="center" wrapText="1"/>
    </xf>
    <xf numFmtId="1" fontId="69" fillId="2" borderId="10" xfId="0" applyNumberFormat="1" applyFont="1" applyFill="1" applyBorder="1" applyAlignment="1">
      <alignment horizontal="center" vertical="center"/>
    </xf>
    <xf numFmtId="0" fontId="60" fillId="0" borderId="10" xfId="0" applyFont="1" applyBorder="1" applyAlignment="1">
      <alignment horizontal="center" vertical="center"/>
    </xf>
    <xf numFmtId="0" fontId="60" fillId="0" borderId="10" xfId="0" applyFont="1" applyBorder="1" applyAlignment="1">
      <alignment vertical="center"/>
    </xf>
    <xf numFmtId="0" fontId="60" fillId="0" borderId="10" xfId="0" applyFont="1" applyBorder="1" applyAlignment="1">
      <alignment horizontal="left" vertical="center"/>
    </xf>
    <xf numFmtId="0" fontId="60" fillId="0" borderId="10" xfId="0" applyFont="1" applyBorder="1" applyAlignment="1">
      <alignment vertical="center" wrapText="1"/>
    </xf>
    <xf numFmtId="0" fontId="10" fillId="0" borderId="10" xfId="0" applyFont="1" applyFill="1" applyBorder="1" applyAlignment="1">
      <alignment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0" xfId="0" applyFont="1" applyBorder="1" applyAlignment="1">
      <alignment horizontal="left" vertical="center"/>
    </xf>
    <xf numFmtId="1" fontId="60" fillId="0" borderId="10" xfId="0" applyNumberFormat="1" applyFont="1" applyFill="1" applyBorder="1" applyAlignment="1">
      <alignment horizontal="center" vertical="center"/>
    </xf>
    <xf numFmtId="1" fontId="7" fillId="0" borderId="10" xfId="0" applyNumberFormat="1" applyFont="1" applyBorder="1" applyAlignment="1">
      <alignment horizontal="center" vertical="center" wrapText="1"/>
    </xf>
    <xf numFmtId="0" fontId="8" fillId="0" borderId="10" xfId="0" applyFont="1" applyFill="1" applyBorder="1" applyAlignment="1">
      <alignment horizontal="right" vertical="center"/>
    </xf>
    <xf numFmtId="0" fontId="71" fillId="0" borderId="0" xfId="0" applyFont="1" applyFill="1" applyBorder="1" applyAlignment="1">
      <alignment horizontal="center" vertical="center" wrapText="1"/>
    </xf>
    <xf numFmtId="0" fontId="10" fillId="0" borderId="27" xfId="0" applyFont="1" applyFill="1" applyBorder="1" applyAlignment="1">
      <alignment horizontal="justify" vertical="center" wrapText="1"/>
    </xf>
    <xf numFmtId="0" fontId="60" fillId="0" borderId="0" xfId="0" applyFont="1" applyFill="1" applyAlignment="1">
      <alignment horizontal="justify"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65" fillId="2" borderId="10" xfId="0" applyFont="1" applyFill="1" applyBorder="1" applyAlignment="1">
      <alignment horizontal="center" vertical="center" wrapText="1"/>
    </xf>
    <xf numFmtId="0" fontId="60" fillId="0" borderId="10" xfId="0" applyFont="1" applyFill="1" applyBorder="1" applyAlignment="1">
      <alignment horizontal="center" vertical="center"/>
    </xf>
    <xf numFmtId="0" fontId="67" fillId="0" borderId="0" xfId="0" applyFont="1" applyFill="1" applyBorder="1" applyAlignment="1">
      <alignment horizontal="justify" vertical="center" wrapText="1"/>
    </xf>
    <xf numFmtId="0" fontId="60" fillId="0" borderId="0" xfId="0" applyFont="1" applyFill="1" applyBorder="1" applyAlignment="1">
      <alignment horizontal="justify" vertical="center" wrapText="1"/>
    </xf>
    <xf numFmtId="0" fontId="68" fillId="2" borderId="10" xfId="0" applyFont="1" applyFill="1" applyBorder="1" applyAlignment="1">
      <alignment horizontal="center" vertical="center" wrapText="1"/>
    </xf>
    <xf numFmtId="0" fontId="72" fillId="0" borderId="0" xfId="0" applyFont="1" applyAlignment="1">
      <alignment horizontal="center" vertical="center" wrapText="1"/>
    </xf>
    <xf numFmtId="0" fontId="3" fillId="2" borderId="10" xfId="0" applyFont="1" applyFill="1" applyBorder="1" applyAlignment="1">
      <alignment horizontal="center" vertical="center" wrapText="1"/>
    </xf>
    <xf numFmtId="0" fontId="67" fillId="2" borderId="10" xfId="0" applyFont="1" applyFill="1" applyBorder="1" applyAlignment="1">
      <alignment horizontal="center"/>
    </xf>
    <xf numFmtId="0" fontId="68" fillId="33" borderId="0" xfId="0" applyFont="1" applyFill="1" applyBorder="1" applyAlignment="1">
      <alignment horizontal="center" vertical="top" wrapText="1"/>
    </xf>
    <xf numFmtId="0" fontId="68" fillId="2" borderId="10" xfId="0" applyFont="1" applyFill="1" applyBorder="1" applyAlignment="1">
      <alignment horizontal="center" vertical="center"/>
    </xf>
    <xf numFmtId="0" fontId="68" fillId="33" borderId="0" xfId="0" applyFont="1" applyFill="1" applyBorder="1" applyAlignment="1">
      <alignment horizontal="center" vertical="center"/>
    </xf>
    <xf numFmtId="0" fontId="62" fillId="2" borderId="10" xfId="0" applyFont="1" applyFill="1" applyBorder="1" applyAlignment="1">
      <alignment horizontal="center" vertical="center"/>
    </xf>
    <xf numFmtId="0" fontId="62" fillId="0" borderId="0" xfId="0" applyFont="1" applyBorder="1" applyAlignment="1">
      <alignment horizontal="center" vertical="center" wrapText="1"/>
    </xf>
    <xf numFmtId="0" fontId="62" fillId="33" borderId="0"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62" fillId="0" borderId="0" xfId="0" applyFont="1" applyAlignment="1">
      <alignment horizontal="center" vertical="center" wrapText="1"/>
    </xf>
    <xf numFmtId="0" fontId="61" fillId="0" borderId="0" xfId="0" applyFont="1" applyBorder="1" applyAlignment="1">
      <alignment/>
    </xf>
    <xf numFmtId="0" fontId="61" fillId="0" borderId="28" xfId="0" applyFont="1" applyBorder="1" applyAlignment="1">
      <alignment/>
    </xf>
    <xf numFmtId="0" fontId="63" fillId="2" borderId="10" xfId="0" applyFont="1" applyFill="1" applyBorder="1" applyAlignment="1">
      <alignment vertical="center"/>
    </xf>
    <xf numFmtId="0" fontId="69" fillId="2" borderId="10" xfId="0" applyFont="1" applyFill="1" applyBorder="1" applyAlignment="1">
      <alignment horizontal="center" vertical="center"/>
    </xf>
    <xf numFmtId="0" fontId="6" fillId="0" borderId="0" xfId="0" applyFont="1" applyAlignment="1">
      <alignment horizontal="center" vertical="center" wrapText="1"/>
    </xf>
    <xf numFmtId="0" fontId="10" fillId="33" borderId="0" xfId="0" applyFont="1" applyFill="1" applyBorder="1" applyAlignment="1">
      <alignment/>
    </xf>
    <xf numFmtId="0" fontId="10" fillId="33" borderId="0" xfId="0" applyFont="1" applyFill="1" applyAlignment="1">
      <alignment/>
    </xf>
    <xf numFmtId="0" fontId="10" fillId="2" borderId="1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6" fillId="33" borderId="21" xfId="0" applyFont="1" applyFill="1" applyBorder="1" applyAlignment="1">
      <alignment horizontal="center" vertical="top"/>
    </xf>
    <xf numFmtId="0" fontId="6" fillId="2" borderId="17" xfId="0" applyFont="1" applyFill="1" applyBorder="1" applyAlignment="1">
      <alignment horizontal="center" vertical="center"/>
    </xf>
    <xf numFmtId="0" fontId="11" fillId="2" borderId="17" xfId="0" applyFont="1" applyFill="1" applyBorder="1" applyAlignment="1">
      <alignment vertical="center"/>
    </xf>
    <xf numFmtId="0" fontId="7" fillId="2" borderId="17" xfId="0" applyFont="1" applyFill="1" applyBorder="1" applyAlignment="1">
      <alignment horizontal="center" vertical="center"/>
    </xf>
    <xf numFmtId="0" fontId="9" fillId="2" borderId="22"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60" fillId="2" borderId="10" xfId="0" applyFont="1" applyFill="1" applyBorder="1" applyAlignment="1">
      <alignment horizontal="center" vertical="center"/>
    </xf>
    <xf numFmtId="0" fontId="73" fillId="0" borderId="0" xfId="0"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Transparencia y acceso '!A1" /><Relationship Id="rId4" Type="http://schemas.openxmlformats.org/officeDocument/2006/relationships/hyperlink" Target="#'Riesgos de corrupci&#243;n'!A1" /><Relationship Id="rId5" Type="http://schemas.openxmlformats.org/officeDocument/2006/relationships/hyperlink" Target="#'Rendici&#243;n de cuentas '!A1" /><Relationship Id="rId6" Type="http://schemas.openxmlformats.org/officeDocument/2006/relationships/hyperlink" Target="#'Servicio al ciudadano'!A1" /><Relationship Id="rId7" Type="http://schemas.openxmlformats.org/officeDocument/2006/relationships/hyperlink" Target="#'Racionalizacion de tramites'!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638175</xdr:colOff>
      <xdr:row>0</xdr:row>
      <xdr:rowOff>76200</xdr:rowOff>
    </xdr:from>
    <xdr:to>
      <xdr:col>15</xdr:col>
      <xdr:colOff>666750</xdr:colOff>
      <xdr:row>7</xdr:row>
      <xdr:rowOff>47625</xdr:rowOff>
    </xdr:to>
    <xdr:pic>
      <xdr:nvPicPr>
        <xdr:cNvPr id="1" name="Imagen 2"/>
        <xdr:cNvPicPr preferRelativeResize="1">
          <a:picLocks noChangeAspect="1"/>
        </xdr:cNvPicPr>
      </xdr:nvPicPr>
      <xdr:blipFill>
        <a:blip r:embed="rId1"/>
        <a:stretch>
          <a:fillRect/>
        </a:stretch>
      </xdr:blipFill>
      <xdr:spPr>
        <a:xfrm>
          <a:off x="11668125" y="76200"/>
          <a:ext cx="1552575" cy="1752600"/>
        </a:xfrm>
        <a:prstGeom prst="rect">
          <a:avLst/>
        </a:prstGeom>
        <a:noFill/>
        <a:ln w="9525" cmpd="sng">
          <a:noFill/>
        </a:ln>
      </xdr:spPr>
    </xdr:pic>
    <xdr:clientData/>
  </xdr:twoCellAnchor>
  <xdr:twoCellAnchor editAs="oneCell">
    <xdr:from>
      <xdr:col>0</xdr:col>
      <xdr:colOff>200025</xdr:colOff>
      <xdr:row>0</xdr:row>
      <xdr:rowOff>180975</xdr:rowOff>
    </xdr:from>
    <xdr:to>
      <xdr:col>1</xdr:col>
      <xdr:colOff>428625</xdr:colOff>
      <xdr:row>6</xdr:row>
      <xdr:rowOff>104775</xdr:rowOff>
    </xdr:to>
    <xdr:pic>
      <xdr:nvPicPr>
        <xdr:cNvPr id="2" name="Imagen 3"/>
        <xdr:cNvPicPr preferRelativeResize="1">
          <a:picLocks noChangeAspect="1"/>
        </xdr:cNvPicPr>
      </xdr:nvPicPr>
      <xdr:blipFill>
        <a:blip r:embed="rId2"/>
        <a:stretch>
          <a:fillRect/>
        </a:stretch>
      </xdr:blipFill>
      <xdr:spPr>
        <a:xfrm>
          <a:off x="200025" y="180975"/>
          <a:ext cx="1495425" cy="1514475"/>
        </a:xfrm>
        <a:prstGeom prst="rect">
          <a:avLst/>
        </a:prstGeom>
        <a:noFill/>
        <a:ln w="9525" cmpd="sng">
          <a:noFill/>
        </a:ln>
      </xdr:spPr>
    </xdr:pic>
    <xdr:clientData/>
  </xdr:twoCellAnchor>
  <xdr:twoCellAnchor>
    <xdr:from>
      <xdr:col>12</xdr:col>
      <xdr:colOff>85725</xdr:colOff>
      <xdr:row>8</xdr:row>
      <xdr:rowOff>85725</xdr:rowOff>
    </xdr:from>
    <xdr:to>
      <xdr:col>14</xdr:col>
      <xdr:colOff>504825</xdr:colOff>
      <xdr:row>14</xdr:row>
      <xdr:rowOff>85725</xdr:rowOff>
    </xdr:to>
    <xdr:sp>
      <xdr:nvSpPr>
        <xdr:cNvPr id="3" name="Rectángulo redondeado 11">
          <a:hlinkClick r:id="rId3"/>
        </xdr:cNvPr>
        <xdr:cNvSpPr>
          <a:spLocks/>
        </xdr:cNvSpPr>
      </xdr:nvSpPr>
      <xdr:spPr>
        <a:xfrm>
          <a:off x="10353675" y="2095500"/>
          <a:ext cx="19431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Transparencia y Acceso a la Información</a:t>
          </a:r>
        </a:p>
      </xdr:txBody>
    </xdr:sp>
    <xdr:clientData/>
  </xdr:twoCellAnchor>
  <xdr:twoCellAnchor>
    <xdr:from>
      <xdr:col>0</xdr:col>
      <xdr:colOff>771525</xdr:colOff>
      <xdr:row>8</xdr:row>
      <xdr:rowOff>85725</xdr:rowOff>
    </xdr:from>
    <xdr:to>
      <xdr:col>3</xdr:col>
      <xdr:colOff>9525</xdr:colOff>
      <xdr:row>14</xdr:row>
      <xdr:rowOff>95250</xdr:rowOff>
    </xdr:to>
    <xdr:sp>
      <xdr:nvSpPr>
        <xdr:cNvPr id="4" name="Rectángulo redondeado 1">
          <a:hlinkClick r:id="rId4"/>
        </xdr:cNvPr>
        <xdr:cNvSpPr>
          <a:spLocks/>
        </xdr:cNvSpPr>
      </xdr:nvSpPr>
      <xdr:spPr>
        <a:xfrm>
          <a:off x="771525" y="2095500"/>
          <a:ext cx="2276475" cy="1095375"/>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Gestión del Riesgo de Corrupción</a:t>
          </a:r>
        </a:p>
      </xdr:txBody>
    </xdr:sp>
    <xdr:clientData/>
  </xdr:twoCellAnchor>
  <xdr:twoCellAnchor>
    <xdr:from>
      <xdr:col>6</xdr:col>
      <xdr:colOff>0</xdr:colOff>
      <xdr:row>8</xdr:row>
      <xdr:rowOff>85725</xdr:rowOff>
    </xdr:from>
    <xdr:to>
      <xdr:col>8</xdr:col>
      <xdr:colOff>514350</xdr:colOff>
      <xdr:row>14</xdr:row>
      <xdr:rowOff>85725</xdr:rowOff>
    </xdr:to>
    <xdr:sp>
      <xdr:nvSpPr>
        <xdr:cNvPr id="5" name="Rectángulo redondeado 9">
          <a:hlinkClick r:id="rId5"/>
        </xdr:cNvPr>
        <xdr:cNvSpPr>
          <a:spLocks/>
        </xdr:cNvSpPr>
      </xdr:nvSpPr>
      <xdr:spPr>
        <a:xfrm>
          <a:off x="5695950" y="2095500"/>
          <a:ext cx="203835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Rendición de Cuentas</a:t>
          </a:r>
        </a:p>
      </xdr:txBody>
    </xdr:sp>
    <xdr:clientData/>
  </xdr:twoCellAnchor>
  <xdr:twoCellAnchor>
    <xdr:from>
      <xdr:col>9</xdr:col>
      <xdr:colOff>19050</xdr:colOff>
      <xdr:row>8</xdr:row>
      <xdr:rowOff>95250</xdr:rowOff>
    </xdr:from>
    <xdr:to>
      <xdr:col>11</xdr:col>
      <xdr:colOff>514350</xdr:colOff>
      <xdr:row>14</xdr:row>
      <xdr:rowOff>95250</xdr:rowOff>
    </xdr:to>
    <xdr:sp>
      <xdr:nvSpPr>
        <xdr:cNvPr id="6" name="Rectángulo redondeado 10">
          <a:hlinkClick r:id="rId6"/>
        </xdr:cNvPr>
        <xdr:cNvSpPr>
          <a:spLocks/>
        </xdr:cNvSpPr>
      </xdr:nvSpPr>
      <xdr:spPr>
        <a:xfrm>
          <a:off x="8001000" y="2105025"/>
          <a:ext cx="20193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 Servicio al Ciudadano</a:t>
          </a:r>
        </a:p>
      </xdr:txBody>
    </xdr:sp>
    <xdr:clientData/>
  </xdr:twoCellAnchor>
  <xdr:twoCellAnchor>
    <xdr:from>
      <xdr:col>3</xdr:col>
      <xdr:colOff>285750</xdr:colOff>
      <xdr:row>8</xdr:row>
      <xdr:rowOff>76200</xdr:rowOff>
    </xdr:from>
    <xdr:to>
      <xdr:col>5</xdr:col>
      <xdr:colOff>561975</xdr:colOff>
      <xdr:row>14</xdr:row>
      <xdr:rowOff>104775</xdr:rowOff>
    </xdr:to>
    <xdr:sp>
      <xdr:nvSpPr>
        <xdr:cNvPr id="7" name="Rectángulo redondeado 12">
          <a:hlinkClick r:id="rId7"/>
        </xdr:cNvPr>
        <xdr:cNvSpPr>
          <a:spLocks/>
        </xdr:cNvSpPr>
      </xdr:nvSpPr>
      <xdr:spPr>
        <a:xfrm>
          <a:off x="3324225" y="2085975"/>
          <a:ext cx="2047875" cy="1114425"/>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Estrategias de Racionalización de tramites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1085850</xdr:colOff>
      <xdr:row>3</xdr:row>
      <xdr:rowOff>323850</xdr:rowOff>
    </xdr:to>
    <xdr:pic>
      <xdr:nvPicPr>
        <xdr:cNvPr id="1" name="Imagen 3"/>
        <xdr:cNvPicPr preferRelativeResize="1">
          <a:picLocks noChangeAspect="1"/>
        </xdr:cNvPicPr>
      </xdr:nvPicPr>
      <xdr:blipFill>
        <a:blip r:embed="rId1"/>
        <a:stretch>
          <a:fillRect/>
        </a:stretch>
      </xdr:blipFill>
      <xdr:spPr>
        <a:xfrm>
          <a:off x="9525" y="28575"/>
          <a:ext cx="1076325" cy="1066800"/>
        </a:xfrm>
        <a:prstGeom prst="rect">
          <a:avLst/>
        </a:prstGeom>
        <a:noFill/>
        <a:ln w="9525" cmpd="sng">
          <a:noFill/>
        </a:ln>
      </xdr:spPr>
    </xdr:pic>
    <xdr:clientData/>
  </xdr:twoCellAnchor>
  <xdr:twoCellAnchor>
    <xdr:from>
      <xdr:col>4</xdr:col>
      <xdr:colOff>1333500</xdr:colOff>
      <xdr:row>0</xdr:row>
      <xdr:rowOff>180975</xdr:rowOff>
    </xdr:from>
    <xdr:to>
      <xdr:col>5</xdr:col>
      <xdr:colOff>1009650</xdr:colOff>
      <xdr:row>3</xdr:row>
      <xdr:rowOff>38100</xdr:rowOff>
    </xdr:to>
    <xdr:sp>
      <xdr:nvSpPr>
        <xdr:cNvPr id="2" name="Flecha: hacia la izquierda 1"/>
        <xdr:cNvSpPr>
          <a:spLocks/>
        </xdr:cNvSpPr>
      </xdr:nvSpPr>
      <xdr:spPr>
        <a:xfrm>
          <a:off x="8553450" y="180975"/>
          <a:ext cx="1219200" cy="628650"/>
        </a:xfrm>
        <a:prstGeom prst="leftArrow">
          <a:avLst>
            <a:gd name="adj" fmla="val -23597"/>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314325</xdr:colOff>
      <xdr:row>3</xdr:row>
      <xdr:rowOff>95250</xdr:rowOff>
    </xdr:to>
    <xdr:pic>
      <xdr:nvPicPr>
        <xdr:cNvPr id="1" name="Imagen 3"/>
        <xdr:cNvPicPr preferRelativeResize="1">
          <a:picLocks noChangeAspect="1"/>
        </xdr:cNvPicPr>
      </xdr:nvPicPr>
      <xdr:blipFill>
        <a:blip r:embed="rId1"/>
        <a:stretch>
          <a:fillRect/>
        </a:stretch>
      </xdr:blipFill>
      <xdr:spPr>
        <a:xfrm>
          <a:off x="9525" y="0"/>
          <a:ext cx="800100" cy="733425"/>
        </a:xfrm>
        <a:prstGeom prst="rect">
          <a:avLst/>
        </a:prstGeom>
        <a:noFill/>
        <a:ln w="9525" cmpd="sng">
          <a:noFill/>
        </a:ln>
      </xdr:spPr>
    </xdr:pic>
    <xdr:clientData/>
  </xdr:twoCellAnchor>
  <xdr:twoCellAnchor>
    <xdr:from>
      <xdr:col>4</xdr:col>
      <xdr:colOff>1019175</xdr:colOff>
      <xdr:row>0</xdr:row>
      <xdr:rowOff>161925</xdr:rowOff>
    </xdr:from>
    <xdr:to>
      <xdr:col>5</xdr:col>
      <xdr:colOff>1162050</xdr:colOff>
      <xdr:row>3</xdr:row>
      <xdr:rowOff>161925</xdr:rowOff>
    </xdr:to>
    <xdr:sp>
      <xdr:nvSpPr>
        <xdr:cNvPr id="2" name="Flecha: hacia la izquierda 10"/>
        <xdr:cNvSpPr>
          <a:spLocks/>
        </xdr:cNvSpPr>
      </xdr:nvSpPr>
      <xdr:spPr>
        <a:xfrm>
          <a:off x="7696200" y="161925"/>
          <a:ext cx="1219200" cy="63817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0</xdr:col>
      <xdr:colOff>1200150</xdr:colOff>
      <xdr:row>3</xdr:row>
      <xdr:rowOff>76200</xdr:rowOff>
    </xdr:to>
    <xdr:pic>
      <xdr:nvPicPr>
        <xdr:cNvPr id="1" name="Imagen 12"/>
        <xdr:cNvPicPr preferRelativeResize="1">
          <a:picLocks noChangeAspect="1"/>
        </xdr:cNvPicPr>
      </xdr:nvPicPr>
      <xdr:blipFill>
        <a:blip r:embed="rId1"/>
        <a:stretch>
          <a:fillRect/>
        </a:stretch>
      </xdr:blipFill>
      <xdr:spPr>
        <a:xfrm>
          <a:off x="314325" y="95250"/>
          <a:ext cx="885825" cy="809625"/>
        </a:xfrm>
        <a:prstGeom prst="rect">
          <a:avLst/>
        </a:prstGeom>
        <a:noFill/>
        <a:ln w="9525" cmpd="sng">
          <a:noFill/>
        </a:ln>
      </xdr:spPr>
    </xdr:pic>
    <xdr:clientData/>
  </xdr:twoCellAnchor>
  <xdr:twoCellAnchor>
    <xdr:from>
      <xdr:col>5</xdr:col>
      <xdr:colOff>1057275</xdr:colOff>
      <xdr:row>1</xdr:row>
      <xdr:rowOff>19050</xdr:rowOff>
    </xdr:from>
    <xdr:to>
      <xdr:col>6</xdr:col>
      <xdr:colOff>1095375</xdr:colOff>
      <xdr:row>3</xdr:row>
      <xdr:rowOff>47625</xdr:rowOff>
    </xdr:to>
    <xdr:sp>
      <xdr:nvSpPr>
        <xdr:cNvPr id="2" name="Flecha: hacia la izquierda 6"/>
        <xdr:cNvSpPr>
          <a:spLocks/>
        </xdr:cNvSpPr>
      </xdr:nvSpPr>
      <xdr:spPr>
        <a:xfrm>
          <a:off x="9896475" y="247650"/>
          <a:ext cx="1219200" cy="62865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95250</xdr:rowOff>
    </xdr:from>
    <xdr:to>
      <xdr:col>0</xdr:col>
      <xdr:colOff>1295400</xdr:colOff>
      <xdr:row>3</xdr:row>
      <xdr:rowOff>0</xdr:rowOff>
    </xdr:to>
    <xdr:pic>
      <xdr:nvPicPr>
        <xdr:cNvPr id="1" name="Imagen 4"/>
        <xdr:cNvPicPr preferRelativeResize="1">
          <a:picLocks noChangeAspect="1"/>
        </xdr:cNvPicPr>
      </xdr:nvPicPr>
      <xdr:blipFill>
        <a:blip r:embed="rId1"/>
        <a:stretch>
          <a:fillRect/>
        </a:stretch>
      </xdr:blipFill>
      <xdr:spPr>
        <a:xfrm>
          <a:off x="381000" y="95250"/>
          <a:ext cx="914400" cy="1000125"/>
        </a:xfrm>
        <a:prstGeom prst="rect">
          <a:avLst/>
        </a:prstGeom>
        <a:noFill/>
        <a:ln w="9525" cmpd="sng">
          <a:noFill/>
        </a:ln>
      </xdr:spPr>
    </xdr:pic>
    <xdr:clientData/>
  </xdr:twoCellAnchor>
  <xdr:twoCellAnchor>
    <xdr:from>
      <xdr:col>6</xdr:col>
      <xdr:colOff>0</xdr:colOff>
      <xdr:row>1</xdr:row>
      <xdr:rowOff>66675</xdr:rowOff>
    </xdr:from>
    <xdr:to>
      <xdr:col>6</xdr:col>
      <xdr:colOff>1219200</xdr:colOff>
      <xdr:row>2</xdr:row>
      <xdr:rowOff>323850</xdr:rowOff>
    </xdr:to>
    <xdr:sp>
      <xdr:nvSpPr>
        <xdr:cNvPr id="2" name="Flecha: hacia la izquierda 5">
          <a:hlinkClick r:id="rId2"/>
        </xdr:cNvPr>
        <xdr:cNvSpPr>
          <a:spLocks/>
        </xdr:cNvSpPr>
      </xdr:nvSpPr>
      <xdr:spPr>
        <a:xfrm>
          <a:off x="9848850" y="352425"/>
          <a:ext cx="1219200" cy="63817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123825</xdr:rowOff>
    </xdr:from>
    <xdr:to>
      <xdr:col>0</xdr:col>
      <xdr:colOff>1190625</xdr:colOff>
      <xdr:row>2</xdr:row>
      <xdr:rowOff>533400</xdr:rowOff>
    </xdr:to>
    <xdr:pic>
      <xdr:nvPicPr>
        <xdr:cNvPr id="1" name="Imagen 4"/>
        <xdr:cNvPicPr preferRelativeResize="1">
          <a:picLocks noChangeAspect="1"/>
        </xdr:cNvPicPr>
      </xdr:nvPicPr>
      <xdr:blipFill>
        <a:blip r:embed="rId1"/>
        <a:stretch>
          <a:fillRect/>
        </a:stretch>
      </xdr:blipFill>
      <xdr:spPr>
        <a:xfrm>
          <a:off x="171450" y="123825"/>
          <a:ext cx="1019175" cy="1009650"/>
        </a:xfrm>
        <a:prstGeom prst="rect">
          <a:avLst/>
        </a:prstGeom>
        <a:noFill/>
        <a:ln w="9525" cmpd="sng">
          <a:noFill/>
        </a:ln>
      </xdr:spPr>
    </xdr:pic>
    <xdr:clientData/>
  </xdr:twoCellAnchor>
  <xdr:twoCellAnchor>
    <xdr:from>
      <xdr:col>6</xdr:col>
      <xdr:colOff>142875</xdr:colOff>
      <xdr:row>1</xdr:row>
      <xdr:rowOff>19050</xdr:rowOff>
    </xdr:from>
    <xdr:to>
      <xdr:col>6</xdr:col>
      <xdr:colOff>1352550</xdr:colOff>
      <xdr:row>2</xdr:row>
      <xdr:rowOff>390525</xdr:rowOff>
    </xdr:to>
    <xdr:sp>
      <xdr:nvSpPr>
        <xdr:cNvPr id="2" name="Flecha: hacia la izquierda 5">
          <a:hlinkClick r:id="rId2"/>
        </xdr:cNvPr>
        <xdr:cNvSpPr>
          <a:spLocks/>
        </xdr:cNvSpPr>
      </xdr:nvSpPr>
      <xdr:spPr>
        <a:xfrm>
          <a:off x="9810750" y="361950"/>
          <a:ext cx="1209675" cy="62865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29"/>
  <sheetViews>
    <sheetView showGridLines="0" tabSelected="1" zoomScale="80" zoomScaleNormal="80" workbookViewId="0" topLeftCell="A1">
      <selection activeCell="A17" sqref="A17:O17"/>
    </sheetView>
  </sheetViews>
  <sheetFormatPr defaultColWidth="14.8515625" defaultRowHeight="15" zeroHeight="1"/>
  <cols>
    <col min="1" max="1" width="19.00390625" style="85" customWidth="1"/>
    <col min="2" max="6" width="13.28125" style="85" customWidth="1"/>
    <col min="7" max="15" width="11.421875" style="85" customWidth="1"/>
    <col min="16" max="16" width="20.7109375" style="85" customWidth="1"/>
    <col min="17" max="17" width="18.421875" style="85" customWidth="1"/>
    <col min="18" max="18" width="5.00390625" style="85" customWidth="1"/>
    <col min="19" max="19" width="4.421875" style="85" customWidth="1"/>
    <col min="20" max="20" width="11.57421875" style="85" customWidth="1"/>
    <col min="21" max="254" width="11.421875" style="85" customWidth="1"/>
    <col min="255" max="255" width="10.00390625" style="85" customWidth="1"/>
    <col min="256" max="16384" width="14.8515625" style="85" customWidth="1"/>
  </cols>
  <sheetData>
    <row r="1" spans="2:18" ht="14.25">
      <c r="B1" s="83"/>
      <c r="C1" s="83"/>
      <c r="D1" s="83"/>
      <c r="E1" s="83"/>
      <c r="F1" s="83"/>
      <c r="G1" s="83"/>
      <c r="H1" s="83"/>
      <c r="I1" s="83"/>
      <c r="J1" s="83"/>
      <c r="K1" s="83"/>
      <c r="L1" s="83"/>
      <c r="M1" s="83"/>
      <c r="N1" s="83"/>
      <c r="O1" s="83"/>
      <c r="P1" s="83"/>
      <c r="Q1" s="83"/>
      <c r="R1" s="84"/>
    </row>
    <row r="2" spans="2:18" ht="14.25">
      <c r="B2" s="83"/>
      <c r="C2" s="86"/>
      <c r="D2" s="86"/>
      <c r="E2" s="86"/>
      <c r="F2" s="83"/>
      <c r="G2" s="86"/>
      <c r="H2" s="86"/>
      <c r="I2" s="86"/>
      <c r="J2" s="86"/>
      <c r="K2" s="86"/>
      <c r="L2" s="86"/>
      <c r="M2" s="86"/>
      <c r="N2" s="83"/>
      <c r="O2" s="83"/>
      <c r="P2" s="83"/>
      <c r="Q2" s="83"/>
      <c r="R2" s="83"/>
    </row>
    <row r="3" spans="2:18" ht="30.75" customHeight="1">
      <c r="B3" s="117" t="s">
        <v>152</v>
      </c>
      <c r="C3" s="117"/>
      <c r="D3" s="117"/>
      <c r="E3" s="117"/>
      <c r="F3" s="117"/>
      <c r="G3" s="117"/>
      <c r="H3" s="117"/>
      <c r="I3" s="117"/>
      <c r="J3" s="117"/>
      <c r="K3" s="117"/>
      <c r="L3" s="117"/>
      <c r="M3" s="117"/>
      <c r="N3" s="117"/>
      <c r="O3" s="91"/>
      <c r="P3" s="83"/>
      <c r="Q3" s="83"/>
      <c r="R3" s="83"/>
    </row>
    <row r="4" spans="2:18" s="88" customFormat="1" ht="36.75" customHeight="1">
      <c r="B4" s="117" t="s">
        <v>153</v>
      </c>
      <c r="C4" s="117"/>
      <c r="D4" s="117"/>
      <c r="E4" s="117"/>
      <c r="F4" s="117"/>
      <c r="G4" s="117"/>
      <c r="H4" s="117"/>
      <c r="I4" s="117"/>
      <c r="J4" s="117"/>
      <c r="K4" s="117"/>
      <c r="L4" s="117"/>
      <c r="M4" s="117"/>
      <c r="N4" s="117"/>
      <c r="O4" s="91"/>
      <c r="P4" s="87"/>
      <c r="Q4" s="87"/>
      <c r="R4" s="87"/>
    </row>
    <row r="5" spans="2:18" ht="15" customHeight="1">
      <c r="B5" s="83"/>
      <c r="C5" s="83"/>
      <c r="D5" s="86"/>
      <c r="E5" s="125"/>
      <c r="F5" s="126"/>
      <c r="G5" s="126"/>
      <c r="H5" s="126"/>
      <c r="I5" s="126"/>
      <c r="J5" s="126"/>
      <c r="K5" s="126"/>
      <c r="L5" s="126"/>
      <c r="M5" s="126"/>
      <c r="N5" s="126"/>
      <c r="O5" s="126"/>
      <c r="P5" s="89"/>
      <c r="Q5" s="83"/>
      <c r="R5" s="83"/>
    </row>
    <row r="6" spans="2:18" ht="14.25">
      <c r="B6" s="83"/>
      <c r="C6" s="83"/>
      <c r="D6" s="83"/>
      <c r="E6" s="126"/>
      <c r="F6" s="126"/>
      <c r="G6" s="126"/>
      <c r="H6" s="126"/>
      <c r="I6" s="126"/>
      <c r="J6" s="126"/>
      <c r="K6" s="126"/>
      <c r="L6" s="126"/>
      <c r="M6" s="126"/>
      <c r="N6" s="126"/>
      <c r="O6" s="126"/>
      <c r="P6" s="89"/>
      <c r="Q6" s="83"/>
      <c r="R6" s="83"/>
    </row>
    <row r="7" spans="2:18" ht="15" customHeight="1">
      <c r="B7" s="83"/>
      <c r="C7" s="83"/>
      <c r="D7" s="83"/>
      <c r="E7" s="126"/>
      <c r="F7" s="126"/>
      <c r="G7" s="126"/>
      <c r="H7" s="126"/>
      <c r="I7" s="126"/>
      <c r="J7" s="126"/>
      <c r="K7" s="126"/>
      <c r="L7" s="126"/>
      <c r="M7" s="126"/>
      <c r="N7" s="126"/>
      <c r="O7" s="126"/>
      <c r="P7" s="89"/>
      <c r="Q7" s="83"/>
      <c r="R7" s="83"/>
    </row>
    <row r="8" spans="2:18" ht="18">
      <c r="B8" s="90" t="s">
        <v>18</v>
      </c>
      <c r="D8" s="83"/>
      <c r="E8" s="83"/>
      <c r="F8" s="83"/>
      <c r="G8" s="83"/>
      <c r="H8" s="83"/>
      <c r="I8" s="83"/>
      <c r="J8" s="83"/>
      <c r="K8" s="83"/>
      <c r="L8" s="83"/>
      <c r="M8" s="83"/>
      <c r="N8" s="83"/>
      <c r="O8" s="83"/>
      <c r="P8" s="83"/>
      <c r="Q8" s="83"/>
      <c r="R8" s="83"/>
    </row>
    <row r="9" spans="2:18" ht="14.25">
      <c r="B9" s="83"/>
      <c r="C9" s="83"/>
      <c r="D9" s="83"/>
      <c r="E9" s="83"/>
      <c r="F9" s="83"/>
      <c r="G9" s="83"/>
      <c r="H9" s="83"/>
      <c r="I9" s="83"/>
      <c r="J9" s="83"/>
      <c r="K9" s="83"/>
      <c r="L9" s="83"/>
      <c r="M9" s="83"/>
      <c r="N9" s="83"/>
      <c r="O9" s="83"/>
      <c r="P9" s="83"/>
      <c r="Q9" s="83"/>
      <c r="R9" s="83"/>
    </row>
    <row r="10" spans="2:18" ht="14.25">
      <c r="B10" s="83"/>
      <c r="C10" s="83"/>
      <c r="D10" s="83"/>
      <c r="E10" s="83"/>
      <c r="F10" s="83"/>
      <c r="G10" s="83"/>
      <c r="H10" s="83"/>
      <c r="I10" s="83"/>
      <c r="J10" s="83"/>
      <c r="K10" s="83"/>
      <c r="L10" s="83"/>
      <c r="M10" s="83"/>
      <c r="N10" s="83"/>
      <c r="O10" s="83"/>
      <c r="P10" s="83"/>
      <c r="Q10" s="83"/>
      <c r="R10" s="83"/>
    </row>
    <row r="11" spans="2:18" ht="14.25">
      <c r="B11" s="83"/>
      <c r="C11" s="83"/>
      <c r="D11" s="83"/>
      <c r="E11" s="83"/>
      <c r="F11" s="83"/>
      <c r="G11" s="83"/>
      <c r="H11" s="83"/>
      <c r="I11" s="83"/>
      <c r="J11" s="83"/>
      <c r="K11" s="83"/>
      <c r="L11" s="83"/>
      <c r="M11" s="83"/>
      <c r="N11" s="83"/>
      <c r="O11" s="83"/>
      <c r="P11" s="83"/>
      <c r="Q11" s="83"/>
      <c r="R11" s="83"/>
    </row>
    <row r="12" spans="2:18" ht="14.25">
      <c r="B12" s="83"/>
      <c r="C12" s="83"/>
      <c r="D12" s="83"/>
      <c r="E12" s="83"/>
      <c r="F12" s="83"/>
      <c r="G12" s="83"/>
      <c r="H12" s="83"/>
      <c r="I12" s="83"/>
      <c r="J12" s="83"/>
      <c r="K12" s="83"/>
      <c r="L12" s="83"/>
      <c r="M12" s="83"/>
      <c r="N12" s="83"/>
      <c r="O12" s="83"/>
      <c r="P12" s="83"/>
      <c r="Q12" s="83"/>
      <c r="R12" s="83"/>
    </row>
    <row r="13" spans="2:18" ht="14.25">
      <c r="B13" s="83"/>
      <c r="C13" s="83"/>
      <c r="D13" s="83"/>
      <c r="E13" s="83"/>
      <c r="F13" s="83"/>
      <c r="G13" s="83"/>
      <c r="H13" s="83"/>
      <c r="I13" s="83"/>
      <c r="J13" s="83"/>
      <c r="K13" s="83"/>
      <c r="L13" s="83"/>
      <c r="M13" s="83"/>
      <c r="N13" s="83"/>
      <c r="O13" s="83"/>
      <c r="P13" s="83"/>
      <c r="Q13" s="83"/>
      <c r="R13" s="83"/>
    </row>
    <row r="14" spans="2:18" ht="14.25">
      <c r="B14" s="83"/>
      <c r="C14" s="83"/>
      <c r="D14" s="83"/>
      <c r="E14" s="83"/>
      <c r="F14" s="83"/>
      <c r="G14" s="83"/>
      <c r="H14" s="83"/>
      <c r="I14" s="83"/>
      <c r="J14" s="83"/>
      <c r="K14" s="83"/>
      <c r="L14" s="83"/>
      <c r="M14" s="83"/>
      <c r="N14" s="83"/>
      <c r="O14" s="83"/>
      <c r="P14" s="83"/>
      <c r="Q14" s="83"/>
      <c r="R14" s="83"/>
    </row>
    <row r="15" spans="2:18" ht="14.25">
      <c r="B15" s="83"/>
      <c r="C15" s="83"/>
      <c r="D15" s="83"/>
      <c r="E15" s="83"/>
      <c r="F15" s="83"/>
      <c r="G15" s="83"/>
      <c r="H15" s="83"/>
      <c r="I15" s="83"/>
      <c r="J15" s="83"/>
      <c r="K15" s="83"/>
      <c r="L15" s="83"/>
      <c r="M15" s="83"/>
      <c r="N15" s="83"/>
      <c r="O15" s="83"/>
      <c r="P15" s="83"/>
      <c r="Q15" s="83"/>
      <c r="R15" s="83"/>
    </row>
    <row r="16" spans="2:18" ht="14.25">
      <c r="B16" s="83"/>
      <c r="C16" s="83"/>
      <c r="D16" s="83"/>
      <c r="E16" s="83"/>
      <c r="F16" s="83"/>
      <c r="G16" s="83"/>
      <c r="H16" s="83"/>
      <c r="I16" s="83"/>
      <c r="J16" s="83"/>
      <c r="K16" s="83"/>
      <c r="L16" s="83"/>
      <c r="N16" s="83"/>
      <c r="O16" s="83"/>
      <c r="P16" s="83"/>
      <c r="Q16" s="83"/>
      <c r="R16" s="83"/>
    </row>
    <row r="17" spans="1:16" s="56" customFormat="1" ht="33" customHeight="1">
      <c r="A17" s="118" t="s">
        <v>163</v>
      </c>
      <c r="B17" s="118"/>
      <c r="C17" s="118"/>
      <c r="D17" s="118"/>
      <c r="E17" s="118"/>
      <c r="F17" s="118"/>
      <c r="G17" s="118"/>
      <c r="H17" s="118"/>
      <c r="I17" s="118"/>
      <c r="J17" s="118"/>
      <c r="K17" s="118"/>
      <c r="L17" s="118"/>
      <c r="M17" s="118"/>
      <c r="N17" s="118"/>
      <c r="O17" s="118"/>
      <c r="P17" s="96"/>
    </row>
    <row r="18" spans="1:15" s="56" customFormat="1" ht="31.5" customHeight="1">
      <c r="A18" s="119" t="s">
        <v>173</v>
      </c>
      <c r="B18" s="119"/>
      <c r="C18" s="119"/>
      <c r="D18" s="119"/>
      <c r="E18" s="119"/>
      <c r="F18" s="119"/>
      <c r="G18" s="119"/>
      <c r="H18" s="119"/>
      <c r="I18" s="119"/>
      <c r="J18" s="119"/>
      <c r="K18" s="119"/>
      <c r="L18" s="119"/>
      <c r="M18" s="119"/>
      <c r="N18" s="119"/>
      <c r="O18" s="119"/>
    </row>
    <row r="19" s="56" customFormat="1" ht="14.25"/>
    <row r="20" spans="1:4" s="56" customFormat="1" ht="18" customHeight="1">
      <c r="A20" s="97" t="s">
        <v>154</v>
      </c>
      <c r="B20" s="97" t="s">
        <v>155</v>
      </c>
      <c r="C20" s="120" t="s">
        <v>156</v>
      </c>
      <c r="D20" s="120"/>
    </row>
    <row r="21" spans="1:4" s="56" customFormat="1" ht="18" customHeight="1">
      <c r="A21" s="98" t="s">
        <v>157</v>
      </c>
      <c r="B21" s="98" t="s">
        <v>158</v>
      </c>
      <c r="C21" s="121" t="s">
        <v>159</v>
      </c>
      <c r="D21" s="121"/>
    </row>
    <row r="22" spans="1:4" s="56" customFormat="1" ht="18.75" customHeight="1">
      <c r="A22" s="99" t="s">
        <v>160</v>
      </c>
      <c r="B22" s="99" t="s">
        <v>161</v>
      </c>
      <c r="C22" s="122" t="s">
        <v>162</v>
      </c>
      <c r="D22" s="122"/>
    </row>
    <row r="23" s="56" customFormat="1" ht="14.25"/>
    <row r="24" s="56" customFormat="1" ht="14.25">
      <c r="A24" s="56" t="s">
        <v>164</v>
      </c>
    </row>
    <row r="25" s="56" customFormat="1" ht="20.25" customHeight="1"/>
    <row r="26" spans="1:12" s="56" customFormat="1" ht="51.75" customHeight="1">
      <c r="A26" s="93" t="s">
        <v>172</v>
      </c>
      <c r="B26" s="123" t="s">
        <v>174</v>
      </c>
      <c r="C26" s="123"/>
      <c r="D26" s="123" t="s">
        <v>175</v>
      </c>
      <c r="E26" s="123"/>
      <c r="F26" s="123" t="s">
        <v>176</v>
      </c>
      <c r="G26" s="123"/>
      <c r="H26" s="123" t="s">
        <v>177</v>
      </c>
      <c r="I26" s="123"/>
      <c r="J26" s="123" t="s">
        <v>178</v>
      </c>
      <c r="K26" s="123"/>
      <c r="L26" s="70" t="s">
        <v>179</v>
      </c>
    </row>
    <row r="27" spans="1:12" s="56" customFormat="1" ht="33" customHeight="1">
      <c r="A27" s="94" t="s">
        <v>169</v>
      </c>
      <c r="B27" s="124">
        <v>8</v>
      </c>
      <c r="C27" s="124"/>
      <c r="D27" s="124">
        <v>6</v>
      </c>
      <c r="E27" s="124"/>
      <c r="F27" s="124">
        <v>12</v>
      </c>
      <c r="G27" s="124"/>
      <c r="H27" s="124">
        <v>12</v>
      </c>
      <c r="I27" s="124"/>
      <c r="J27" s="124">
        <v>11</v>
      </c>
      <c r="K27" s="124"/>
      <c r="L27" s="92">
        <f>SUM(B27:J27)</f>
        <v>49</v>
      </c>
    </row>
    <row r="28" spans="1:12" s="56" customFormat="1" ht="47.25" customHeight="1">
      <c r="A28" s="94" t="s">
        <v>170</v>
      </c>
      <c r="B28" s="124">
        <v>0</v>
      </c>
      <c r="C28" s="124"/>
      <c r="D28" s="124">
        <v>13</v>
      </c>
      <c r="E28" s="124"/>
      <c r="F28" s="124">
        <v>0</v>
      </c>
      <c r="G28" s="124"/>
      <c r="H28" s="124">
        <v>16</v>
      </c>
      <c r="I28" s="124"/>
      <c r="J28" s="124">
        <v>5</v>
      </c>
      <c r="K28" s="124"/>
      <c r="L28" s="114">
        <f>AVERAGE(B28:J28)</f>
        <v>6.8</v>
      </c>
    </row>
    <row r="29" spans="2:12" s="56" customFormat="1" ht="21" customHeight="1">
      <c r="B29" s="95"/>
      <c r="C29" s="95"/>
      <c r="D29" s="116" t="s">
        <v>171</v>
      </c>
      <c r="E29" s="116"/>
      <c r="F29" s="116"/>
      <c r="G29" s="116"/>
      <c r="H29" s="116"/>
      <c r="I29" s="116"/>
      <c r="J29" s="116"/>
      <c r="K29" s="116"/>
      <c r="L29" s="115">
        <f>L28</f>
        <v>6.8</v>
      </c>
    </row>
    <row r="30" ht="14.25"/>
    <row r="31" ht="14.25"/>
    <row r="32" ht="14.25"/>
    <row r="33" ht="14.25"/>
  </sheetData>
  <sheetProtection/>
  <mergeCells count="24">
    <mergeCell ref="E5:O7"/>
    <mergeCell ref="F28:G28"/>
    <mergeCell ref="H26:I26"/>
    <mergeCell ref="H27:I27"/>
    <mergeCell ref="H28:I28"/>
    <mergeCell ref="J26:K26"/>
    <mergeCell ref="J27:K27"/>
    <mergeCell ref="J28:K28"/>
    <mergeCell ref="B28:C28"/>
    <mergeCell ref="D26:E26"/>
    <mergeCell ref="D27:E27"/>
    <mergeCell ref="D28:E28"/>
    <mergeCell ref="F26:G26"/>
    <mergeCell ref="F27:G27"/>
    <mergeCell ref="D29:K29"/>
    <mergeCell ref="B3:N3"/>
    <mergeCell ref="B4:N4"/>
    <mergeCell ref="A17:O17"/>
    <mergeCell ref="A18:O18"/>
    <mergeCell ref="C20:D20"/>
    <mergeCell ref="C21:D21"/>
    <mergeCell ref="C22:D22"/>
    <mergeCell ref="B26:C26"/>
    <mergeCell ref="B27:C27"/>
  </mergeCells>
  <conditionalFormatting sqref="L29">
    <cfRule type="cellIs" priority="1" dxfId="2" operator="between" stopIfTrue="1">
      <formula>80</formula>
      <formula>100</formula>
    </cfRule>
    <cfRule type="cellIs" priority="2" dxfId="1" operator="between" stopIfTrue="1">
      <formula>60</formula>
      <formula>79</formula>
    </cfRule>
    <cfRule type="cellIs" priority="3" dxfId="0" operator="between" stopIfTrue="1">
      <formula>0</formula>
      <formula>59</formula>
    </cfRule>
  </conditionalFormatting>
  <printOptions/>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dimension ref="A1:I18"/>
  <sheetViews>
    <sheetView showGridLines="0" zoomScale="70" zoomScaleNormal="70" zoomScalePageLayoutView="0" workbookViewId="0" topLeftCell="A4">
      <selection activeCell="I7" sqref="I7:I14"/>
    </sheetView>
  </sheetViews>
  <sheetFormatPr defaultColWidth="11.421875" defaultRowHeight="28.5" customHeight="1"/>
  <cols>
    <col min="1" max="1" width="34.7109375" style="2" customWidth="1"/>
    <col min="2" max="2" width="7.7109375" style="2" customWidth="1"/>
    <col min="3" max="3" width="37.7109375" style="2" customWidth="1"/>
    <col min="4" max="4" width="28.140625" style="2" customWidth="1"/>
    <col min="5" max="5" width="23.140625" style="2" customWidth="1"/>
    <col min="6" max="6" width="15.8515625" style="2" customWidth="1"/>
    <col min="7" max="7" width="64.00390625" style="2" customWidth="1"/>
    <col min="8" max="8" width="31.421875" style="2" customWidth="1"/>
    <col min="9" max="9" width="18.421875" style="2" customWidth="1"/>
    <col min="10" max="16384" width="11.421875" style="2" customWidth="1"/>
  </cols>
  <sheetData>
    <row r="1" spans="1:6" ht="17.25" customHeight="1">
      <c r="A1" s="26"/>
      <c r="B1" s="26"/>
      <c r="C1" s="26"/>
      <c r="D1" s="26"/>
      <c r="E1" s="26"/>
      <c r="F1" s="26"/>
    </row>
    <row r="2" spans="1:6" ht="22.5" customHeight="1">
      <c r="A2" s="128" t="s">
        <v>152</v>
      </c>
      <c r="B2" s="128"/>
      <c r="C2" s="128"/>
      <c r="D2" s="128"/>
      <c r="E2" s="128"/>
      <c r="F2" s="128"/>
    </row>
    <row r="3" spans="1:6" ht="21" customHeight="1">
      <c r="A3" s="128" t="s">
        <v>153</v>
      </c>
      <c r="B3" s="128"/>
      <c r="C3" s="128"/>
      <c r="D3" s="128"/>
      <c r="E3" s="128"/>
      <c r="F3" s="128"/>
    </row>
    <row r="4" spans="1:6" ht="36" customHeight="1">
      <c r="A4" s="131"/>
      <c r="B4" s="131"/>
      <c r="C4" s="131"/>
      <c r="D4" s="131"/>
      <c r="E4" s="131"/>
      <c r="F4" s="131"/>
    </row>
    <row r="5" spans="1:6" ht="28.5" customHeight="1">
      <c r="A5" s="132" t="s">
        <v>26</v>
      </c>
      <c r="B5" s="132"/>
      <c r="C5" s="132"/>
      <c r="D5" s="132"/>
      <c r="E5" s="132"/>
      <c r="F5" s="132"/>
    </row>
    <row r="6" spans="1:9" ht="44.25" customHeight="1">
      <c r="A6" s="73" t="s">
        <v>0</v>
      </c>
      <c r="B6" s="132" t="s">
        <v>1</v>
      </c>
      <c r="C6" s="132"/>
      <c r="D6" s="69" t="s">
        <v>2</v>
      </c>
      <c r="E6" s="73" t="s">
        <v>3</v>
      </c>
      <c r="F6" s="69" t="s">
        <v>4</v>
      </c>
      <c r="G6" s="67" t="s">
        <v>166</v>
      </c>
      <c r="H6" s="68" t="s">
        <v>165</v>
      </c>
      <c r="I6" s="69" t="s">
        <v>167</v>
      </c>
    </row>
    <row r="7" spans="1:9" ht="43.5" customHeight="1">
      <c r="A7" s="71" t="s">
        <v>69</v>
      </c>
      <c r="B7" s="32">
        <v>1.1</v>
      </c>
      <c r="C7" s="4" t="s">
        <v>42</v>
      </c>
      <c r="D7" s="5" t="s">
        <v>47</v>
      </c>
      <c r="E7" s="5" t="s">
        <v>32</v>
      </c>
      <c r="F7" s="6">
        <v>43951</v>
      </c>
      <c r="G7" s="107" t="s">
        <v>190</v>
      </c>
      <c r="H7" s="106" t="s">
        <v>191</v>
      </c>
      <c r="I7" s="106">
        <v>0</v>
      </c>
    </row>
    <row r="8" spans="1:9" ht="30" customHeight="1">
      <c r="A8" s="129" t="s">
        <v>70</v>
      </c>
      <c r="B8" s="32">
        <v>1.2</v>
      </c>
      <c r="C8" s="7" t="s">
        <v>43</v>
      </c>
      <c r="D8" s="5" t="s">
        <v>48</v>
      </c>
      <c r="E8" s="5" t="s">
        <v>32</v>
      </c>
      <c r="F8" s="6">
        <v>43951</v>
      </c>
      <c r="G8" s="107" t="s">
        <v>190</v>
      </c>
      <c r="H8" s="106" t="s">
        <v>191</v>
      </c>
      <c r="I8" s="106">
        <v>0</v>
      </c>
    </row>
    <row r="9" spans="1:9" ht="28.5" customHeight="1">
      <c r="A9" s="130"/>
      <c r="B9" s="32">
        <v>1.3</v>
      </c>
      <c r="C9" s="7" t="s">
        <v>21</v>
      </c>
      <c r="D9" s="5" t="s">
        <v>5</v>
      </c>
      <c r="E9" s="5" t="s">
        <v>32</v>
      </c>
      <c r="F9" s="6">
        <v>43966</v>
      </c>
      <c r="G9" s="107" t="s">
        <v>190</v>
      </c>
      <c r="H9" s="106" t="s">
        <v>191</v>
      </c>
      <c r="I9" s="106">
        <v>0</v>
      </c>
    </row>
    <row r="10" spans="1:9" ht="39" customHeight="1">
      <c r="A10" s="129" t="s">
        <v>71</v>
      </c>
      <c r="B10" s="32">
        <v>1.4</v>
      </c>
      <c r="C10" s="7" t="s">
        <v>33</v>
      </c>
      <c r="D10" s="5" t="s">
        <v>23</v>
      </c>
      <c r="E10" s="5" t="s">
        <v>32</v>
      </c>
      <c r="F10" s="6">
        <v>43981</v>
      </c>
      <c r="G10" s="107" t="s">
        <v>190</v>
      </c>
      <c r="H10" s="106" t="s">
        <v>191</v>
      </c>
      <c r="I10" s="106">
        <v>0</v>
      </c>
    </row>
    <row r="11" spans="1:9" ht="35.25" customHeight="1">
      <c r="A11" s="130"/>
      <c r="B11" s="32">
        <v>1.5</v>
      </c>
      <c r="C11" s="7" t="s">
        <v>44</v>
      </c>
      <c r="D11" s="5" t="s">
        <v>49</v>
      </c>
      <c r="E11" s="5" t="s">
        <v>32</v>
      </c>
      <c r="F11" s="44">
        <v>44012</v>
      </c>
      <c r="G11" s="107" t="s">
        <v>190</v>
      </c>
      <c r="H11" s="106" t="s">
        <v>191</v>
      </c>
      <c r="I11" s="106">
        <v>0</v>
      </c>
    </row>
    <row r="12" spans="1:9" ht="33.75" customHeight="1">
      <c r="A12" s="129" t="s">
        <v>72</v>
      </c>
      <c r="B12" s="32">
        <v>1.6</v>
      </c>
      <c r="C12" s="7" t="s">
        <v>16</v>
      </c>
      <c r="D12" s="5" t="s">
        <v>24</v>
      </c>
      <c r="E12" s="5" t="s">
        <v>32</v>
      </c>
      <c r="F12" s="44">
        <v>44012</v>
      </c>
      <c r="G12" s="107" t="s">
        <v>190</v>
      </c>
      <c r="H12" s="106" t="s">
        <v>191</v>
      </c>
      <c r="I12" s="106">
        <v>0</v>
      </c>
    </row>
    <row r="13" spans="1:9" ht="42" customHeight="1">
      <c r="A13" s="130"/>
      <c r="B13" s="32">
        <v>1.7</v>
      </c>
      <c r="C13" s="7" t="s">
        <v>22</v>
      </c>
      <c r="D13" s="5" t="s">
        <v>25</v>
      </c>
      <c r="E13" s="5" t="s">
        <v>32</v>
      </c>
      <c r="F13" s="44">
        <v>44196</v>
      </c>
      <c r="G13" s="34" t="s">
        <v>192</v>
      </c>
      <c r="H13" s="106" t="s">
        <v>191</v>
      </c>
      <c r="I13" s="106">
        <v>0</v>
      </c>
    </row>
    <row r="14" spans="1:9" ht="37.5" customHeight="1">
      <c r="A14" s="72" t="s">
        <v>73</v>
      </c>
      <c r="B14" s="32">
        <v>1.8</v>
      </c>
      <c r="C14" s="7" t="s">
        <v>30</v>
      </c>
      <c r="D14" s="5" t="s">
        <v>50</v>
      </c>
      <c r="E14" s="5" t="s">
        <v>31</v>
      </c>
      <c r="F14" s="44">
        <v>44196</v>
      </c>
      <c r="G14" s="34" t="s">
        <v>192</v>
      </c>
      <c r="H14" s="106" t="s">
        <v>191</v>
      </c>
      <c r="I14" s="106">
        <v>0</v>
      </c>
    </row>
    <row r="15" spans="1:9" ht="28.5" customHeight="1">
      <c r="A15" s="27"/>
      <c r="B15" s="8"/>
      <c r="C15" s="8" t="s">
        <v>6</v>
      </c>
      <c r="D15" s="8"/>
      <c r="E15" s="8"/>
      <c r="F15" s="8"/>
      <c r="G15" s="127" t="s">
        <v>168</v>
      </c>
      <c r="H15" s="127"/>
      <c r="I15" s="70">
        <f>AVERAGE(I7:I14)</f>
        <v>0</v>
      </c>
    </row>
    <row r="16" spans="1:6" ht="28.5" customHeight="1">
      <c r="A16" s="28"/>
      <c r="B16" s="11"/>
      <c r="C16" s="11"/>
      <c r="D16" s="11"/>
      <c r="E16" s="11"/>
      <c r="F16" s="11"/>
    </row>
    <row r="17" spans="1:6" ht="28.5" customHeight="1">
      <c r="A17" s="28"/>
      <c r="B17" s="11"/>
      <c r="C17" s="11"/>
      <c r="D17" s="11"/>
      <c r="E17" s="11"/>
      <c r="F17" s="11"/>
    </row>
    <row r="18" spans="1:6" ht="28.5" customHeight="1">
      <c r="A18" s="28"/>
      <c r="B18" s="11"/>
      <c r="C18" s="11"/>
      <c r="D18" s="11"/>
      <c r="E18" s="11"/>
      <c r="F18" s="11"/>
    </row>
  </sheetData>
  <sheetProtection/>
  <mergeCells count="9">
    <mergeCell ref="G15:H15"/>
    <mergeCell ref="A3:F3"/>
    <mergeCell ref="A2:F2"/>
    <mergeCell ref="A10:A11"/>
    <mergeCell ref="A12:A13"/>
    <mergeCell ref="A4:F4"/>
    <mergeCell ref="A5:F5"/>
    <mergeCell ref="B6:C6"/>
    <mergeCell ref="A8:A9"/>
  </mergeCells>
  <printOptions/>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1:O15"/>
  <sheetViews>
    <sheetView showGridLines="0" zoomScale="70" zoomScaleNormal="70" zoomScalePageLayoutView="0" workbookViewId="0" topLeftCell="A4">
      <selection activeCell="K9" sqref="K9"/>
    </sheetView>
  </sheetViews>
  <sheetFormatPr defaultColWidth="11.421875" defaultRowHeight="15"/>
  <cols>
    <col min="1" max="1" width="7.421875" style="2" customWidth="1"/>
    <col min="2" max="2" width="41.57421875" style="2" customWidth="1"/>
    <col min="3" max="3" width="26.7109375" style="2" customWidth="1"/>
    <col min="4" max="4" width="24.421875" style="2" customWidth="1"/>
    <col min="5" max="5" width="16.140625" style="2" customWidth="1"/>
    <col min="6" max="6" width="50.140625" style="2" customWidth="1"/>
    <col min="7" max="7" width="29.7109375" style="2" customWidth="1"/>
    <col min="8" max="8" width="19.00390625" style="2" customWidth="1"/>
    <col min="9" max="14" width="7.7109375" style="2" customWidth="1"/>
    <col min="15" max="16384" width="11.421875" style="2" customWidth="1"/>
  </cols>
  <sheetData>
    <row r="1" spans="1:14" ht="19.5" customHeight="1">
      <c r="A1" s="135"/>
      <c r="B1" s="135"/>
      <c r="C1" s="135"/>
      <c r="D1" s="135"/>
      <c r="E1" s="135"/>
      <c r="F1" s="14"/>
      <c r="G1" s="14"/>
      <c r="H1" s="15"/>
      <c r="I1" s="15"/>
      <c r="J1" s="15"/>
      <c r="K1" s="15"/>
      <c r="L1" s="15"/>
      <c r="M1" s="15"/>
      <c r="N1" s="15"/>
    </row>
    <row r="2" spans="1:14" ht="15.75" customHeight="1">
      <c r="A2" s="135" t="s">
        <v>152</v>
      </c>
      <c r="B2" s="135"/>
      <c r="C2" s="135"/>
      <c r="D2" s="135"/>
      <c r="E2" s="135"/>
      <c r="F2" s="16"/>
      <c r="G2" s="16"/>
      <c r="H2" s="16"/>
      <c r="I2" s="16"/>
      <c r="J2" s="16"/>
      <c r="K2" s="16"/>
      <c r="L2" s="16"/>
      <c r="M2" s="16"/>
      <c r="N2" s="16"/>
    </row>
    <row r="3" spans="1:14" ht="15" customHeight="1">
      <c r="A3" s="136" t="s">
        <v>153</v>
      </c>
      <c r="B3" s="136"/>
      <c r="C3" s="136"/>
      <c r="D3" s="136"/>
      <c r="E3" s="136"/>
      <c r="F3" s="16"/>
      <c r="G3" s="16"/>
      <c r="H3" s="16"/>
      <c r="I3" s="16"/>
      <c r="J3" s="16"/>
      <c r="K3" s="16"/>
      <c r="L3" s="16"/>
      <c r="M3" s="16"/>
      <c r="N3" s="16"/>
    </row>
    <row r="4" spans="6:14" ht="15" customHeight="1">
      <c r="F4" s="16"/>
      <c r="G4" s="16"/>
      <c r="H4" s="16"/>
      <c r="I4" s="16"/>
      <c r="J4" s="16"/>
      <c r="K4" s="16"/>
      <c r="L4" s="16"/>
      <c r="M4" s="16"/>
      <c r="N4" s="16"/>
    </row>
    <row r="5" spans="1:14" ht="34.5" customHeight="1">
      <c r="A5" s="134" t="s">
        <v>28</v>
      </c>
      <c r="B5" s="134"/>
      <c r="C5" s="134"/>
      <c r="D5" s="134"/>
      <c r="E5" s="134"/>
      <c r="F5" s="17"/>
      <c r="G5" s="16"/>
      <c r="H5" s="16"/>
      <c r="I5" s="16"/>
      <c r="J5" s="16"/>
      <c r="K5" s="16"/>
      <c r="L5" s="16"/>
      <c r="M5" s="16"/>
      <c r="N5" s="16"/>
    </row>
    <row r="6" spans="1:14" ht="51" customHeight="1">
      <c r="A6" s="132" t="s">
        <v>1</v>
      </c>
      <c r="B6" s="132"/>
      <c r="C6" s="69" t="s">
        <v>2</v>
      </c>
      <c r="D6" s="69" t="s">
        <v>3</v>
      </c>
      <c r="E6" s="69" t="s">
        <v>4</v>
      </c>
      <c r="F6" s="67" t="s">
        <v>166</v>
      </c>
      <c r="G6" s="68" t="s">
        <v>165</v>
      </c>
      <c r="H6" s="69" t="s">
        <v>167</v>
      </c>
      <c r="I6" s="1"/>
      <c r="J6" s="1"/>
      <c r="K6" s="1"/>
      <c r="L6" s="1" t="s">
        <v>14</v>
      </c>
      <c r="M6" s="1"/>
      <c r="N6" s="1"/>
    </row>
    <row r="7" spans="1:14" ht="48" customHeight="1">
      <c r="A7" s="21">
        <v>2.1</v>
      </c>
      <c r="B7" s="20" t="s">
        <v>51</v>
      </c>
      <c r="C7" s="21" t="s">
        <v>52</v>
      </c>
      <c r="D7" s="18" t="s">
        <v>27</v>
      </c>
      <c r="E7" s="19">
        <v>43981</v>
      </c>
      <c r="F7" s="109" t="s">
        <v>190</v>
      </c>
      <c r="G7" s="106" t="s">
        <v>191</v>
      </c>
      <c r="H7" s="106">
        <v>0</v>
      </c>
      <c r="J7" s="22"/>
      <c r="K7" s="22"/>
      <c r="L7" s="22"/>
      <c r="M7" s="22"/>
      <c r="N7" s="22"/>
    </row>
    <row r="8" spans="1:14" ht="48.75" customHeight="1">
      <c r="A8" s="21">
        <v>2.2</v>
      </c>
      <c r="B8" s="20" t="s">
        <v>53</v>
      </c>
      <c r="C8" s="21" t="s">
        <v>54</v>
      </c>
      <c r="D8" s="18" t="s">
        <v>27</v>
      </c>
      <c r="E8" s="19">
        <v>44196</v>
      </c>
      <c r="F8" s="109" t="s">
        <v>190</v>
      </c>
      <c r="G8" s="106" t="s">
        <v>191</v>
      </c>
      <c r="H8" s="106">
        <v>0</v>
      </c>
      <c r="I8" s="22"/>
      <c r="J8" s="22"/>
      <c r="K8" s="22"/>
      <c r="L8" s="22"/>
      <c r="M8" s="22"/>
      <c r="N8" s="22"/>
    </row>
    <row r="9" spans="1:15" ht="63.75" customHeight="1">
      <c r="A9" s="36">
        <v>2.3</v>
      </c>
      <c r="B9" s="20" t="s">
        <v>55</v>
      </c>
      <c r="C9" s="30" t="s">
        <v>46</v>
      </c>
      <c r="D9" s="45" t="s">
        <v>136</v>
      </c>
      <c r="E9" s="19">
        <v>43951</v>
      </c>
      <c r="F9" s="103" t="s">
        <v>183</v>
      </c>
      <c r="G9" s="103" t="s">
        <v>182</v>
      </c>
      <c r="H9" s="30">
        <v>80</v>
      </c>
      <c r="N9" s="133"/>
      <c r="O9" s="133"/>
    </row>
    <row r="10" spans="1:8" ht="63.75" customHeight="1">
      <c r="A10" s="36">
        <v>2.4</v>
      </c>
      <c r="B10" s="20" t="s">
        <v>45</v>
      </c>
      <c r="C10" s="30" t="s">
        <v>56</v>
      </c>
      <c r="D10" s="45" t="s">
        <v>133</v>
      </c>
      <c r="E10" s="19">
        <v>44012</v>
      </c>
      <c r="F10" s="103" t="s">
        <v>186</v>
      </c>
      <c r="G10" s="106" t="s">
        <v>191</v>
      </c>
      <c r="H10" s="30">
        <v>0</v>
      </c>
    </row>
    <row r="11" spans="1:8" ht="47.25" customHeight="1">
      <c r="A11" s="21">
        <v>2.5</v>
      </c>
      <c r="B11" s="33" t="s">
        <v>57</v>
      </c>
      <c r="C11" s="30" t="s">
        <v>58</v>
      </c>
      <c r="D11" s="45" t="s">
        <v>133</v>
      </c>
      <c r="E11" s="19">
        <v>44073</v>
      </c>
      <c r="F11" s="103" t="s">
        <v>187</v>
      </c>
      <c r="G11" s="106" t="s">
        <v>191</v>
      </c>
      <c r="H11" s="30">
        <v>0</v>
      </c>
    </row>
    <row r="12" spans="1:8" ht="46.5" customHeight="1">
      <c r="A12" s="21">
        <v>2.6</v>
      </c>
      <c r="B12" s="34" t="s">
        <v>59</v>
      </c>
      <c r="C12" s="30" t="s">
        <v>60</v>
      </c>
      <c r="D12" s="45" t="s">
        <v>133</v>
      </c>
      <c r="E12" s="19">
        <v>44134</v>
      </c>
      <c r="F12" s="103" t="s">
        <v>187</v>
      </c>
      <c r="G12" s="106" t="s">
        <v>191</v>
      </c>
      <c r="H12" s="30">
        <v>0</v>
      </c>
    </row>
    <row r="13" spans="1:8" ht="28.5" customHeight="1">
      <c r="A13" s="23" t="s">
        <v>14</v>
      </c>
      <c r="B13" s="24" t="s">
        <v>6</v>
      </c>
      <c r="C13" s="24" t="s">
        <v>6</v>
      </c>
      <c r="D13" s="24"/>
      <c r="E13" s="25"/>
      <c r="F13" s="127" t="s">
        <v>168</v>
      </c>
      <c r="G13" s="127"/>
      <c r="H13" s="105">
        <f>AVERAGE(H7:H12)</f>
        <v>13.333333333333334</v>
      </c>
    </row>
    <row r="14" spans="1:7" ht="14.25">
      <c r="A14" s="23" t="s">
        <v>6</v>
      </c>
      <c r="B14" s="24" t="s">
        <v>6</v>
      </c>
      <c r="C14" s="24" t="s">
        <v>6</v>
      </c>
      <c r="D14" s="24"/>
      <c r="E14" s="25"/>
      <c r="F14" s="3"/>
      <c r="G14" s="3"/>
    </row>
    <row r="15" spans="1:7" ht="14.25">
      <c r="A15" s="3"/>
      <c r="B15" s="24" t="s">
        <v>6</v>
      </c>
      <c r="C15" s="3"/>
      <c r="D15" s="3"/>
      <c r="E15" s="3"/>
      <c r="F15" s="3"/>
      <c r="G15" s="3"/>
    </row>
  </sheetData>
  <sheetProtection/>
  <mergeCells count="7">
    <mergeCell ref="F13:G13"/>
    <mergeCell ref="N9:O9"/>
    <mergeCell ref="A5:E5"/>
    <mergeCell ref="A6:B6"/>
    <mergeCell ref="A2:E2"/>
    <mergeCell ref="A1:E1"/>
    <mergeCell ref="A3:E3"/>
  </mergeCells>
  <printOptions/>
  <pageMargins left="0.7086614173228347" right="0.7086614173228347" top="0.7480314960629921" bottom="0.7480314960629921" header="0.31496062992125984" footer="0.31496062992125984"/>
  <pageSetup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dimension ref="A1:I22"/>
  <sheetViews>
    <sheetView showGridLines="0" zoomScale="70" zoomScaleNormal="70" zoomScalePageLayoutView="0" workbookViewId="0" topLeftCell="A1">
      <selection activeCell="A1" sqref="A1"/>
    </sheetView>
  </sheetViews>
  <sheetFormatPr defaultColWidth="11.421875" defaultRowHeight="15"/>
  <cols>
    <col min="1" max="1" width="30.7109375" style="2" customWidth="1"/>
    <col min="2" max="2" width="8.7109375" style="2" customWidth="1"/>
    <col min="3" max="3" width="40.7109375" style="2" customWidth="1"/>
    <col min="4" max="4" width="31.7109375" style="2" customWidth="1"/>
    <col min="5" max="5" width="20.7109375" style="2" customWidth="1"/>
    <col min="6" max="6" width="17.7109375" style="2" customWidth="1"/>
    <col min="7" max="7" width="58.8515625" style="2" customWidth="1"/>
    <col min="8" max="8" width="23.8515625" style="2" customWidth="1"/>
    <col min="9" max="9" width="24.7109375" style="2" customWidth="1"/>
    <col min="10" max="16384" width="11.421875" style="2" customWidth="1"/>
  </cols>
  <sheetData>
    <row r="1" spans="3:4" ht="18">
      <c r="C1" s="135"/>
      <c r="D1" s="135"/>
    </row>
    <row r="2" spans="1:6" ht="18.75" customHeight="1">
      <c r="A2" s="138" t="s">
        <v>152</v>
      </c>
      <c r="B2" s="138"/>
      <c r="C2" s="138"/>
      <c r="D2" s="138"/>
      <c r="E2" s="138"/>
      <c r="F2" s="138"/>
    </row>
    <row r="3" spans="1:7" ht="28.5" customHeight="1">
      <c r="A3" s="136" t="s">
        <v>153</v>
      </c>
      <c r="B3" s="136"/>
      <c r="C3" s="136"/>
      <c r="D3" s="136"/>
      <c r="E3" s="136"/>
      <c r="F3" s="136"/>
      <c r="G3" s="31"/>
    </row>
    <row r="4" spans="1:7" ht="13.5" customHeight="1">
      <c r="A4" s="12"/>
      <c r="B4" s="12"/>
      <c r="E4" s="12"/>
      <c r="F4" s="12"/>
      <c r="G4" s="31"/>
    </row>
    <row r="5" spans="1:7" ht="40.5" customHeight="1">
      <c r="A5" s="134" t="s">
        <v>7</v>
      </c>
      <c r="B5" s="141"/>
      <c r="C5" s="141"/>
      <c r="D5" s="141"/>
      <c r="E5" s="141"/>
      <c r="F5" s="141"/>
      <c r="G5" s="31"/>
    </row>
    <row r="6" spans="1:9" ht="57" customHeight="1">
      <c r="A6" s="70" t="s">
        <v>8</v>
      </c>
      <c r="B6" s="142" t="s">
        <v>9</v>
      </c>
      <c r="C6" s="142"/>
      <c r="D6" s="74" t="s">
        <v>2</v>
      </c>
      <c r="E6" s="70" t="s">
        <v>3</v>
      </c>
      <c r="F6" s="74" t="s">
        <v>4</v>
      </c>
      <c r="G6" s="67" t="s">
        <v>166</v>
      </c>
      <c r="H6" s="68" t="s">
        <v>165</v>
      </c>
      <c r="I6" s="69" t="s">
        <v>167</v>
      </c>
    </row>
    <row r="7" spans="1:9" ht="36.75" customHeight="1">
      <c r="A7" s="137" t="s">
        <v>68</v>
      </c>
      <c r="B7" s="62">
        <v>3.1</v>
      </c>
      <c r="C7" s="63" t="s">
        <v>62</v>
      </c>
      <c r="D7" s="43" t="s">
        <v>61</v>
      </c>
      <c r="E7" s="62" t="s">
        <v>10</v>
      </c>
      <c r="F7" s="19">
        <v>43875</v>
      </c>
      <c r="G7" s="109" t="s">
        <v>190</v>
      </c>
      <c r="H7" s="106" t="s">
        <v>191</v>
      </c>
      <c r="I7" s="106">
        <v>0</v>
      </c>
    </row>
    <row r="8" spans="1:9" ht="44.25" customHeight="1">
      <c r="A8" s="137"/>
      <c r="B8" s="62">
        <v>3.2</v>
      </c>
      <c r="C8" s="63" t="s">
        <v>114</v>
      </c>
      <c r="D8" s="43" t="s">
        <v>115</v>
      </c>
      <c r="E8" s="43" t="s">
        <v>61</v>
      </c>
      <c r="F8" s="19">
        <v>43896</v>
      </c>
      <c r="G8" s="109" t="s">
        <v>190</v>
      </c>
      <c r="H8" s="106" t="s">
        <v>191</v>
      </c>
      <c r="I8" s="106">
        <v>0</v>
      </c>
    </row>
    <row r="9" spans="1:9" ht="36.75" customHeight="1">
      <c r="A9" s="137" t="s">
        <v>67</v>
      </c>
      <c r="B9" s="62">
        <v>3.3</v>
      </c>
      <c r="C9" s="34" t="s">
        <v>116</v>
      </c>
      <c r="D9" s="30" t="s">
        <v>117</v>
      </c>
      <c r="E9" s="43" t="s">
        <v>61</v>
      </c>
      <c r="F9" s="19">
        <v>43903</v>
      </c>
      <c r="G9" s="109" t="s">
        <v>190</v>
      </c>
      <c r="H9" s="106" t="s">
        <v>191</v>
      </c>
      <c r="I9" s="106">
        <v>0</v>
      </c>
    </row>
    <row r="10" spans="1:9" ht="36.75" customHeight="1">
      <c r="A10" s="137"/>
      <c r="B10" s="62">
        <v>3.4</v>
      </c>
      <c r="C10" s="20" t="s">
        <v>118</v>
      </c>
      <c r="D10" s="30" t="s">
        <v>119</v>
      </c>
      <c r="E10" s="43" t="s">
        <v>76</v>
      </c>
      <c r="F10" s="19">
        <v>43917</v>
      </c>
      <c r="G10" s="109" t="s">
        <v>190</v>
      </c>
      <c r="H10" s="106" t="s">
        <v>191</v>
      </c>
      <c r="I10" s="106">
        <v>0</v>
      </c>
    </row>
    <row r="11" spans="1:9" ht="36.75" customHeight="1">
      <c r="A11" s="137"/>
      <c r="B11" s="62">
        <v>3.5</v>
      </c>
      <c r="C11" s="20" t="s">
        <v>63</v>
      </c>
      <c r="D11" s="43" t="s">
        <v>74</v>
      </c>
      <c r="E11" s="43" t="s">
        <v>76</v>
      </c>
      <c r="F11" s="19">
        <v>43938</v>
      </c>
      <c r="G11" s="109" t="s">
        <v>190</v>
      </c>
      <c r="H11" s="106" t="s">
        <v>191</v>
      </c>
      <c r="I11" s="106">
        <v>0</v>
      </c>
    </row>
    <row r="12" spans="1:9" ht="36.75" customHeight="1">
      <c r="A12" s="137" t="s">
        <v>66</v>
      </c>
      <c r="B12" s="62">
        <v>3.6</v>
      </c>
      <c r="C12" s="20" t="s">
        <v>120</v>
      </c>
      <c r="D12" s="43" t="s">
        <v>75</v>
      </c>
      <c r="E12" s="43" t="s">
        <v>76</v>
      </c>
      <c r="F12" s="19">
        <v>43966</v>
      </c>
      <c r="G12" s="109" t="s">
        <v>190</v>
      </c>
      <c r="H12" s="106" t="s">
        <v>191</v>
      </c>
      <c r="I12" s="106">
        <v>0</v>
      </c>
    </row>
    <row r="13" spans="1:9" ht="44.25" customHeight="1">
      <c r="A13" s="137"/>
      <c r="B13" s="62">
        <v>3.7</v>
      </c>
      <c r="C13" s="20" t="s">
        <v>121</v>
      </c>
      <c r="D13" s="43" t="s">
        <v>80</v>
      </c>
      <c r="E13" s="43" t="s">
        <v>122</v>
      </c>
      <c r="F13" s="19">
        <v>44000</v>
      </c>
      <c r="G13" s="109" t="s">
        <v>190</v>
      </c>
      <c r="H13" s="106" t="s">
        <v>191</v>
      </c>
      <c r="I13" s="106">
        <v>0</v>
      </c>
    </row>
    <row r="14" spans="1:9" ht="36.75" customHeight="1">
      <c r="A14" s="137"/>
      <c r="B14" s="62">
        <v>3.8</v>
      </c>
      <c r="C14" s="35" t="s">
        <v>41</v>
      </c>
      <c r="D14" s="30" t="s">
        <v>11</v>
      </c>
      <c r="E14" s="43" t="s">
        <v>10</v>
      </c>
      <c r="F14" s="46">
        <v>44007</v>
      </c>
      <c r="G14" s="109" t="s">
        <v>190</v>
      </c>
      <c r="H14" s="106" t="s">
        <v>191</v>
      </c>
      <c r="I14" s="106">
        <v>0</v>
      </c>
    </row>
    <row r="15" spans="1:9" ht="36.75" customHeight="1">
      <c r="A15" s="137" t="s">
        <v>65</v>
      </c>
      <c r="B15" s="62">
        <v>3.9</v>
      </c>
      <c r="C15" s="35" t="s">
        <v>110</v>
      </c>
      <c r="D15" s="30" t="s">
        <v>111</v>
      </c>
      <c r="E15" s="43" t="s">
        <v>32</v>
      </c>
      <c r="F15" s="46">
        <v>44007</v>
      </c>
      <c r="G15" s="109" t="s">
        <v>190</v>
      </c>
      <c r="H15" s="106" t="s">
        <v>191</v>
      </c>
      <c r="I15" s="106">
        <v>0</v>
      </c>
    </row>
    <row r="16" spans="1:9" ht="43.5" customHeight="1">
      <c r="A16" s="137"/>
      <c r="B16" s="62">
        <v>3.1</v>
      </c>
      <c r="C16" s="20" t="s">
        <v>112</v>
      </c>
      <c r="D16" s="43" t="s">
        <v>79</v>
      </c>
      <c r="E16" s="43" t="s">
        <v>31</v>
      </c>
      <c r="F16" s="19">
        <v>44022</v>
      </c>
      <c r="G16" s="109" t="s">
        <v>190</v>
      </c>
      <c r="H16" s="106" t="s">
        <v>191</v>
      </c>
      <c r="I16" s="106">
        <v>0</v>
      </c>
    </row>
    <row r="17" spans="1:9" ht="34.5" customHeight="1">
      <c r="A17" s="137"/>
      <c r="B17" s="43">
        <v>3.11</v>
      </c>
      <c r="C17" s="20" t="s">
        <v>113</v>
      </c>
      <c r="D17" s="30" t="s">
        <v>77</v>
      </c>
      <c r="E17" s="43" t="s">
        <v>61</v>
      </c>
      <c r="F17" s="19">
        <v>44029</v>
      </c>
      <c r="G17" s="109" t="s">
        <v>190</v>
      </c>
      <c r="H17" s="106" t="s">
        <v>191</v>
      </c>
      <c r="I17" s="106">
        <v>0</v>
      </c>
    </row>
    <row r="18" spans="1:9" ht="44.25" customHeight="1">
      <c r="A18" s="137"/>
      <c r="B18" s="43">
        <v>3.12</v>
      </c>
      <c r="C18" s="20" t="s">
        <v>64</v>
      </c>
      <c r="D18" s="30" t="s">
        <v>78</v>
      </c>
      <c r="E18" s="43" t="s">
        <v>61</v>
      </c>
      <c r="F18" s="19">
        <v>44196</v>
      </c>
      <c r="G18" s="109" t="s">
        <v>190</v>
      </c>
      <c r="H18" s="106" t="s">
        <v>191</v>
      </c>
      <c r="I18" s="106">
        <v>0</v>
      </c>
    </row>
    <row r="19" spans="1:9" ht="33.75" customHeight="1">
      <c r="A19" s="139"/>
      <c r="B19" s="139"/>
      <c r="C19" s="139"/>
      <c r="D19" s="139"/>
      <c r="E19" s="139"/>
      <c r="F19" s="140"/>
      <c r="G19" s="127" t="s">
        <v>168</v>
      </c>
      <c r="H19" s="127"/>
      <c r="I19" s="70">
        <f>AVERAGE(I7:I18)</f>
        <v>0</v>
      </c>
    </row>
    <row r="20" spans="1:7" ht="14.25">
      <c r="A20" s="139"/>
      <c r="B20" s="139"/>
      <c r="C20" s="139"/>
      <c r="D20" s="139"/>
      <c r="E20" s="139"/>
      <c r="F20" s="140"/>
      <c r="G20" s="13"/>
    </row>
    <row r="22" ht="14.25">
      <c r="D22" s="29"/>
    </row>
  </sheetData>
  <sheetProtection/>
  <mergeCells count="11">
    <mergeCell ref="C1:D1"/>
    <mergeCell ref="A19:F20"/>
    <mergeCell ref="A3:F3"/>
    <mergeCell ref="A5:F5"/>
    <mergeCell ref="B6:C6"/>
    <mergeCell ref="A15:A18"/>
    <mergeCell ref="A12:A14"/>
    <mergeCell ref="A9:A11"/>
    <mergeCell ref="A7:A8"/>
    <mergeCell ref="G19:H19"/>
    <mergeCell ref="A2:F2"/>
  </mergeCells>
  <printOptions/>
  <pageMargins left="0.7086614173228347" right="0.7086614173228347" top="0.7480314960629921" bottom="0.7480314960629921" header="0.31496062992125984" footer="0.31496062992125984"/>
  <pageSetup fitToHeight="0"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dimension ref="A1:I19"/>
  <sheetViews>
    <sheetView showGridLines="0" zoomScale="55" zoomScaleNormal="55" zoomScalePageLayoutView="0" workbookViewId="0" topLeftCell="A4">
      <pane xSplit="1" ySplit="2" topLeftCell="B6" activePane="bottomRight" state="frozen"/>
      <selection pane="topLeft" activeCell="A4" sqref="A4"/>
      <selection pane="topRight" activeCell="B4" sqref="B4"/>
      <selection pane="bottomLeft" activeCell="A6" sqref="A6"/>
      <selection pane="bottomRight" activeCell="A1" sqref="A1"/>
    </sheetView>
  </sheetViews>
  <sheetFormatPr defaultColWidth="11.421875" defaultRowHeight="15"/>
  <cols>
    <col min="1" max="1" width="32.57421875" style="37" customWidth="1"/>
    <col min="2" max="2" width="6.28125" style="37" customWidth="1"/>
    <col min="3" max="3" width="45.140625" style="37" customWidth="1"/>
    <col min="4" max="4" width="22.7109375" style="37" customWidth="1"/>
    <col min="5" max="5" width="23.421875" style="38" customWidth="1"/>
    <col min="6" max="6" width="17.57421875" style="37" customWidth="1"/>
    <col min="7" max="7" width="81.8515625" style="37" customWidth="1"/>
    <col min="8" max="8" width="48.7109375" style="37" customWidth="1"/>
    <col min="9" max="9" width="19.7109375" style="37" customWidth="1"/>
    <col min="10" max="16384" width="11.421875" style="37" customWidth="1"/>
  </cols>
  <sheetData>
    <row r="1" spans="1:4" ht="22.5" customHeight="1">
      <c r="A1" s="64" t="s">
        <v>151</v>
      </c>
      <c r="B1" s="143"/>
      <c r="C1" s="143"/>
      <c r="D1" s="143"/>
    </row>
    <row r="2" spans="1:6" ht="30" customHeight="1">
      <c r="A2" s="143" t="s">
        <v>152</v>
      </c>
      <c r="B2" s="143"/>
      <c r="C2" s="143"/>
      <c r="D2" s="143"/>
      <c r="E2" s="143"/>
      <c r="F2" s="143"/>
    </row>
    <row r="3" spans="1:6" s="39" customFormat="1" ht="33.75" customHeight="1">
      <c r="A3" s="66"/>
      <c r="B3" s="150" t="s">
        <v>153</v>
      </c>
      <c r="C3" s="150"/>
      <c r="D3" s="150"/>
      <c r="E3" s="65"/>
      <c r="F3" s="65"/>
    </row>
    <row r="4" spans="1:6" ht="27" customHeight="1">
      <c r="A4" s="151" t="s">
        <v>13</v>
      </c>
      <c r="B4" s="152"/>
      <c r="C4" s="152"/>
      <c r="D4" s="152"/>
      <c r="E4" s="152"/>
      <c r="F4" s="152"/>
    </row>
    <row r="5" spans="1:9" ht="60.75" customHeight="1">
      <c r="A5" s="75" t="s">
        <v>0</v>
      </c>
      <c r="B5" s="153" t="s">
        <v>9</v>
      </c>
      <c r="C5" s="153"/>
      <c r="D5" s="76" t="s">
        <v>2</v>
      </c>
      <c r="E5" s="75" t="s">
        <v>3</v>
      </c>
      <c r="F5" s="77" t="s">
        <v>4</v>
      </c>
      <c r="G5" s="67" t="s">
        <v>166</v>
      </c>
      <c r="H5" s="68" t="s">
        <v>165</v>
      </c>
      <c r="I5" s="69" t="s">
        <v>167</v>
      </c>
    </row>
    <row r="6" spans="1:9" ht="72.75" customHeight="1">
      <c r="A6" s="146" t="s">
        <v>88</v>
      </c>
      <c r="B6" s="40">
        <v>4.1</v>
      </c>
      <c r="C6" s="47" t="s">
        <v>137</v>
      </c>
      <c r="D6" s="48" t="s">
        <v>83</v>
      </c>
      <c r="E6" s="48" t="s">
        <v>140</v>
      </c>
      <c r="F6" s="78">
        <v>43920</v>
      </c>
      <c r="G6" s="111" t="s">
        <v>193</v>
      </c>
      <c r="H6" s="106" t="s">
        <v>191</v>
      </c>
      <c r="I6" s="106">
        <v>0</v>
      </c>
    </row>
    <row r="7" spans="1:9" ht="70.5" customHeight="1">
      <c r="A7" s="146"/>
      <c r="B7" s="40">
        <v>4.2</v>
      </c>
      <c r="C7" s="47" t="s">
        <v>138</v>
      </c>
      <c r="D7" s="48" t="s">
        <v>84</v>
      </c>
      <c r="E7" s="48" t="s">
        <v>140</v>
      </c>
      <c r="F7" s="78">
        <v>44196</v>
      </c>
      <c r="G7" s="112" t="s">
        <v>194</v>
      </c>
      <c r="H7" s="106" t="s">
        <v>191</v>
      </c>
      <c r="I7" s="106">
        <v>0</v>
      </c>
    </row>
    <row r="8" spans="1:9" ht="142.5">
      <c r="A8" s="146"/>
      <c r="B8" s="40">
        <v>4.3</v>
      </c>
      <c r="C8" s="47" t="s">
        <v>81</v>
      </c>
      <c r="D8" s="48" t="s">
        <v>82</v>
      </c>
      <c r="E8" s="48" t="s">
        <v>140</v>
      </c>
      <c r="F8" s="78">
        <v>44196</v>
      </c>
      <c r="G8" s="110" t="s">
        <v>195</v>
      </c>
      <c r="H8" s="106" t="s">
        <v>191</v>
      </c>
      <c r="I8" s="106">
        <v>0</v>
      </c>
    </row>
    <row r="9" spans="1:9" ht="45" customHeight="1">
      <c r="A9" s="146" t="s">
        <v>89</v>
      </c>
      <c r="B9" s="40">
        <v>4.4</v>
      </c>
      <c r="C9" s="47" t="s">
        <v>107</v>
      </c>
      <c r="D9" s="48" t="s">
        <v>85</v>
      </c>
      <c r="E9" s="48" t="s">
        <v>19</v>
      </c>
      <c r="F9" s="78">
        <v>43981</v>
      </c>
      <c r="G9" s="109" t="s">
        <v>190</v>
      </c>
      <c r="H9" s="106" t="s">
        <v>191</v>
      </c>
      <c r="I9" s="106">
        <v>0</v>
      </c>
    </row>
    <row r="10" spans="1:9" ht="45" customHeight="1">
      <c r="A10" s="146"/>
      <c r="B10" s="40">
        <v>4.5</v>
      </c>
      <c r="C10" s="47" t="s">
        <v>108</v>
      </c>
      <c r="D10" s="48" t="s">
        <v>109</v>
      </c>
      <c r="E10" s="48" t="s">
        <v>19</v>
      </c>
      <c r="F10" s="78">
        <v>43920</v>
      </c>
      <c r="G10" s="109" t="s">
        <v>190</v>
      </c>
      <c r="H10" s="106" t="s">
        <v>191</v>
      </c>
      <c r="I10" s="106">
        <v>0</v>
      </c>
    </row>
    <row r="11" spans="1:9" ht="69" customHeight="1">
      <c r="A11" s="146"/>
      <c r="B11" s="42">
        <v>4.6</v>
      </c>
      <c r="C11" s="50" t="s">
        <v>86</v>
      </c>
      <c r="D11" s="51" t="s">
        <v>87</v>
      </c>
      <c r="E11" s="51" t="s">
        <v>134</v>
      </c>
      <c r="F11" s="79">
        <v>44196</v>
      </c>
      <c r="G11" s="104" t="s">
        <v>199</v>
      </c>
      <c r="H11" s="102" t="s">
        <v>200</v>
      </c>
      <c r="I11" s="101">
        <v>25</v>
      </c>
    </row>
    <row r="12" spans="1:9" ht="43.5" customHeight="1">
      <c r="A12" s="147" t="s">
        <v>90</v>
      </c>
      <c r="B12" s="42">
        <v>4.7</v>
      </c>
      <c r="C12" s="50" t="s">
        <v>92</v>
      </c>
      <c r="D12" s="51" t="s">
        <v>93</v>
      </c>
      <c r="E12" s="51" t="s">
        <v>134</v>
      </c>
      <c r="F12" s="79">
        <v>44012</v>
      </c>
      <c r="G12" s="102" t="s">
        <v>184</v>
      </c>
      <c r="H12" s="104" t="s">
        <v>185</v>
      </c>
      <c r="I12" s="101">
        <v>70</v>
      </c>
    </row>
    <row r="13" spans="1:9" ht="43.5" customHeight="1">
      <c r="A13" s="148"/>
      <c r="B13" s="42">
        <v>4.8</v>
      </c>
      <c r="C13" s="50" t="s">
        <v>95</v>
      </c>
      <c r="D13" s="51" t="s">
        <v>96</v>
      </c>
      <c r="E13" s="51" t="s">
        <v>134</v>
      </c>
      <c r="F13" s="79">
        <v>43920</v>
      </c>
      <c r="G13" s="102" t="s">
        <v>180</v>
      </c>
      <c r="H13" s="100" t="s">
        <v>181</v>
      </c>
      <c r="I13" s="101">
        <v>50</v>
      </c>
    </row>
    <row r="14" spans="1:9" ht="50.25" customHeight="1">
      <c r="A14" s="149"/>
      <c r="B14" s="42">
        <v>4.9</v>
      </c>
      <c r="C14" s="52" t="s">
        <v>139</v>
      </c>
      <c r="D14" s="53" t="s">
        <v>15</v>
      </c>
      <c r="E14" s="53" t="s">
        <v>94</v>
      </c>
      <c r="F14" s="80">
        <v>44196</v>
      </c>
      <c r="G14" s="104" t="s">
        <v>188</v>
      </c>
      <c r="H14" s="104" t="s">
        <v>189</v>
      </c>
      <c r="I14" s="101">
        <v>50</v>
      </c>
    </row>
    <row r="15" spans="1:9" ht="63.75" customHeight="1">
      <c r="A15" s="146" t="s">
        <v>91</v>
      </c>
      <c r="B15" s="42">
        <v>4.1</v>
      </c>
      <c r="C15" s="52" t="s">
        <v>40</v>
      </c>
      <c r="D15" s="53" t="s">
        <v>29</v>
      </c>
      <c r="E15" s="53" t="s">
        <v>141</v>
      </c>
      <c r="F15" s="80">
        <v>43951</v>
      </c>
      <c r="G15" s="109" t="s">
        <v>190</v>
      </c>
      <c r="H15" s="106" t="s">
        <v>191</v>
      </c>
      <c r="I15" s="106">
        <v>0</v>
      </c>
    </row>
    <row r="16" spans="1:9" ht="42.75">
      <c r="A16" s="146"/>
      <c r="B16" s="42">
        <v>4.11</v>
      </c>
      <c r="C16" s="54" t="s">
        <v>97</v>
      </c>
      <c r="D16" s="53" t="s">
        <v>142</v>
      </c>
      <c r="E16" s="53" t="s">
        <v>141</v>
      </c>
      <c r="F16" s="80">
        <v>44073</v>
      </c>
      <c r="G16" s="100" t="s">
        <v>201</v>
      </c>
      <c r="H16" s="106" t="s">
        <v>191</v>
      </c>
      <c r="I16" s="106">
        <v>0</v>
      </c>
    </row>
    <row r="17" spans="1:9" ht="56.25" customHeight="1">
      <c r="A17" s="146"/>
      <c r="B17" s="40">
        <v>4.12</v>
      </c>
      <c r="C17" s="47" t="s">
        <v>98</v>
      </c>
      <c r="D17" s="55" t="s">
        <v>99</v>
      </c>
      <c r="E17" s="53" t="s">
        <v>141</v>
      </c>
      <c r="F17" s="80">
        <v>44196</v>
      </c>
      <c r="G17" s="113" t="s">
        <v>202</v>
      </c>
      <c r="H17" s="106" t="s">
        <v>191</v>
      </c>
      <c r="I17" s="106">
        <v>0</v>
      </c>
    </row>
    <row r="18" spans="1:9" ht="36" customHeight="1">
      <c r="A18" s="144" t="s">
        <v>6</v>
      </c>
      <c r="B18" s="144"/>
      <c r="C18" s="144"/>
      <c r="D18" s="144"/>
      <c r="E18" s="144"/>
      <c r="F18" s="144"/>
      <c r="G18" s="127" t="s">
        <v>168</v>
      </c>
      <c r="H18" s="127"/>
      <c r="I18" s="105">
        <f>AVERAGE(I6:I17)</f>
        <v>16.25</v>
      </c>
    </row>
    <row r="19" spans="1:6" ht="14.25">
      <c r="A19" s="145"/>
      <c r="B19" s="145"/>
      <c r="C19" s="145"/>
      <c r="D19" s="145"/>
      <c r="E19" s="145"/>
      <c r="F19" s="145"/>
    </row>
  </sheetData>
  <sheetProtection/>
  <mergeCells count="11">
    <mergeCell ref="B1:D1"/>
    <mergeCell ref="A4:F4"/>
    <mergeCell ref="B5:C5"/>
    <mergeCell ref="A15:A17"/>
    <mergeCell ref="G18:H18"/>
    <mergeCell ref="A2:F2"/>
    <mergeCell ref="A18:F19"/>
    <mergeCell ref="A9:A11"/>
    <mergeCell ref="A6:A8"/>
    <mergeCell ref="A12:A14"/>
    <mergeCell ref="B3:D3"/>
  </mergeCell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A1:I18"/>
  <sheetViews>
    <sheetView showGridLines="0" zoomScale="55" zoomScaleNormal="55" zoomScalePageLayoutView="0" workbookViewId="0" topLeftCell="A7">
      <selection activeCell="I8" sqref="I8:I16"/>
    </sheetView>
  </sheetViews>
  <sheetFormatPr defaultColWidth="11.421875" defaultRowHeight="15"/>
  <cols>
    <col min="1" max="1" width="30.7109375" style="2" customWidth="1"/>
    <col min="2" max="2" width="7.8515625" style="2" customWidth="1"/>
    <col min="3" max="3" width="40.7109375" style="2" customWidth="1"/>
    <col min="4" max="4" width="25.7109375" style="2" customWidth="1"/>
    <col min="5" max="5" width="22.28125" style="2" customWidth="1"/>
    <col min="6" max="6" width="17.7109375" style="2" customWidth="1"/>
    <col min="7" max="7" width="61.421875" style="2" customWidth="1"/>
    <col min="8" max="8" width="36.8515625" style="2" customWidth="1"/>
    <col min="9" max="9" width="20.57421875" style="2" customWidth="1"/>
    <col min="10" max="16384" width="11.421875" style="2" customWidth="1"/>
  </cols>
  <sheetData>
    <row r="1" spans="1:6" ht="27" customHeight="1">
      <c r="A1" s="158"/>
      <c r="B1" s="158"/>
      <c r="C1" s="158"/>
      <c r="D1" s="158"/>
      <c r="E1" s="158"/>
      <c r="F1" s="158"/>
    </row>
    <row r="2" spans="1:6" ht="20.25" customHeight="1">
      <c r="A2" s="143" t="s">
        <v>152</v>
      </c>
      <c r="B2" s="143"/>
      <c r="C2" s="143"/>
      <c r="D2" s="143"/>
      <c r="E2" s="143"/>
      <c r="F2" s="143"/>
    </row>
    <row r="3" spans="1:7" ht="43.5" customHeight="1">
      <c r="A3" s="66"/>
      <c r="B3" s="150" t="s">
        <v>153</v>
      </c>
      <c r="C3" s="150"/>
      <c r="D3" s="150"/>
      <c r="E3" s="65"/>
      <c r="F3" s="65"/>
      <c r="G3" s="3"/>
    </row>
    <row r="4" spans="1:6" ht="24.75" customHeight="1">
      <c r="A4" s="134" t="s">
        <v>12</v>
      </c>
      <c r="B4" s="141"/>
      <c r="C4" s="141"/>
      <c r="D4" s="141"/>
      <c r="E4" s="141"/>
      <c r="F4" s="141"/>
    </row>
    <row r="5" spans="1:9" ht="51.75" customHeight="1">
      <c r="A5" s="73" t="s">
        <v>0</v>
      </c>
      <c r="B5" s="132" t="s">
        <v>1</v>
      </c>
      <c r="C5" s="132"/>
      <c r="D5" s="69" t="s">
        <v>2</v>
      </c>
      <c r="E5" s="73" t="s">
        <v>3</v>
      </c>
      <c r="F5" s="69" t="s">
        <v>4</v>
      </c>
      <c r="G5" s="67" t="s">
        <v>166</v>
      </c>
      <c r="H5" s="68" t="s">
        <v>165</v>
      </c>
      <c r="I5" s="69" t="s">
        <v>167</v>
      </c>
    </row>
    <row r="6" spans="1:9" ht="127.5" customHeight="1">
      <c r="A6" s="156" t="s">
        <v>102</v>
      </c>
      <c r="B6" s="21">
        <v>5.1</v>
      </c>
      <c r="C6" s="20" t="s">
        <v>100</v>
      </c>
      <c r="D6" s="57" t="s">
        <v>101</v>
      </c>
      <c r="E6" s="57" t="s">
        <v>31</v>
      </c>
      <c r="F6" s="46">
        <v>43920</v>
      </c>
      <c r="G6" s="112" t="s">
        <v>196</v>
      </c>
      <c r="H6" s="108" t="s">
        <v>197</v>
      </c>
      <c r="I6" s="106">
        <v>27</v>
      </c>
    </row>
    <row r="7" spans="1:9" ht="60.75" customHeight="1">
      <c r="A7" s="156"/>
      <c r="B7" s="21">
        <v>5.2</v>
      </c>
      <c r="C7" s="20" t="s">
        <v>34</v>
      </c>
      <c r="D7" s="57" t="s">
        <v>35</v>
      </c>
      <c r="E7" s="57" t="s">
        <v>36</v>
      </c>
      <c r="F7" s="46">
        <v>44195</v>
      </c>
      <c r="G7" s="109" t="s">
        <v>198</v>
      </c>
      <c r="H7" s="108" t="s">
        <v>197</v>
      </c>
      <c r="I7" s="106">
        <v>27</v>
      </c>
    </row>
    <row r="8" spans="1:9" ht="74.25" customHeight="1">
      <c r="A8" s="81" t="s">
        <v>103</v>
      </c>
      <c r="B8" s="21">
        <v>5.3</v>
      </c>
      <c r="C8" s="35" t="s">
        <v>17</v>
      </c>
      <c r="D8" s="57" t="s">
        <v>38</v>
      </c>
      <c r="E8" s="48" t="s">
        <v>37</v>
      </c>
      <c r="F8" s="46">
        <v>44196</v>
      </c>
      <c r="G8" s="108" t="s">
        <v>203</v>
      </c>
      <c r="H8" s="106" t="s">
        <v>191</v>
      </c>
      <c r="I8" s="106">
        <v>0</v>
      </c>
    </row>
    <row r="9" spans="1:9" ht="37.5" customHeight="1">
      <c r="A9" s="156" t="s">
        <v>104</v>
      </c>
      <c r="B9" s="21">
        <v>5.4</v>
      </c>
      <c r="C9" s="41" t="s">
        <v>125</v>
      </c>
      <c r="D9" s="48" t="s">
        <v>143</v>
      </c>
      <c r="E9" s="48" t="s">
        <v>131</v>
      </c>
      <c r="F9" s="49">
        <v>44012</v>
      </c>
      <c r="G9" s="109" t="s">
        <v>190</v>
      </c>
      <c r="H9" s="106" t="s">
        <v>191</v>
      </c>
      <c r="I9" s="106">
        <v>0</v>
      </c>
    </row>
    <row r="10" spans="1:9" ht="35.25" customHeight="1">
      <c r="A10" s="157"/>
      <c r="B10" s="21">
        <v>5.5</v>
      </c>
      <c r="C10" s="41" t="s">
        <v>124</v>
      </c>
      <c r="D10" s="48" t="s">
        <v>132</v>
      </c>
      <c r="E10" s="48" t="s">
        <v>10</v>
      </c>
      <c r="F10" s="49">
        <v>44042</v>
      </c>
      <c r="G10" s="109" t="s">
        <v>190</v>
      </c>
      <c r="H10" s="106" t="s">
        <v>191</v>
      </c>
      <c r="I10" s="106">
        <v>0</v>
      </c>
    </row>
    <row r="11" spans="1:9" ht="48" customHeight="1">
      <c r="A11" s="157"/>
      <c r="B11" s="21">
        <v>5.6</v>
      </c>
      <c r="C11" s="41" t="s">
        <v>126</v>
      </c>
      <c r="D11" s="48" t="s">
        <v>144</v>
      </c>
      <c r="E11" s="48" t="s">
        <v>145</v>
      </c>
      <c r="F11" s="49">
        <v>44012</v>
      </c>
      <c r="G11" s="109" t="s">
        <v>190</v>
      </c>
      <c r="H11" s="106" t="s">
        <v>191</v>
      </c>
      <c r="I11" s="106">
        <v>0</v>
      </c>
    </row>
    <row r="12" spans="1:9" ht="35.25" customHeight="1">
      <c r="A12" s="157"/>
      <c r="B12" s="21">
        <v>5.7</v>
      </c>
      <c r="C12" s="41" t="s">
        <v>127</v>
      </c>
      <c r="D12" s="48" t="s">
        <v>132</v>
      </c>
      <c r="E12" s="48" t="s">
        <v>10</v>
      </c>
      <c r="F12" s="49">
        <v>44042</v>
      </c>
      <c r="G12" s="109" t="s">
        <v>190</v>
      </c>
      <c r="H12" s="106" t="s">
        <v>191</v>
      </c>
      <c r="I12" s="106">
        <v>0</v>
      </c>
    </row>
    <row r="13" spans="1:9" ht="55.5" customHeight="1">
      <c r="A13" s="157"/>
      <c r="B13" s="21">
        <v>5.8</v>
      </c>
      <c r="C13" s="35" t="s">
        <v>128</v>
      </c>
      <c r="D13" s="57" t="s">
        <v>39</v>
      </c>
      <c r="E13" s="45" t="s">
        <v>20</v>
      </c>
      <c r="F13" s="58">
        <v>44058</v>
      </c>
      <c r="G13" s="109" t="s">
        <v>190</v>
      </c>
      <c r="H13" s="106" t="s">
        <v>191</v>
      </c>
      <c r="I13" s="106">
        <v>0</v>
      </c>
    </row>
    <row r="14" spans="1:9" ht="60" customHeight="1">
      <c r="A14" s="154" t="s">
        <v>105</v>
      </c>
      <c r="B14" s="21">
        <v>5.9</v>
      </c>
      <c r="C14" s="60" t="s">
        <v>130</v>
      </c>
      <c r="D14" s="57" t="s">
        <v>146</v>
      </c>
      <c r="E14" s="45" t="s">
        <v>135</v>
      </c>
      <c r="F14" s="58">
        <v>44042</v>
      </c>
      <c r="G14" s="109" t="s">
        <v>190</v>
      </c>
      <c r="H14" s="106" t="s">
        <v>191</v>
      </c>
      <c r="I14" s="106">
        <v>0</v>
      </c>
    </row>
    <row r="15" spans="1:9" ht="60" customHeight="1">
      <c r="A15" s="155"/>
      <c r="B15" s="61" t="s">
        <v>150</v>
      </c>
      <c r="C15" s="60" t="s">
        <v>147</v>
      </c>
      <c r="D15" s="57" t="s">
        <v>149</v>
      </c>
      <c r="E15" s="45" t="s">
        <v>148</v>
      </c>
      <c r="F15" s="58">
        <v>43981</v>
      </c>
      <c r="G15" s="109" t="s">
        <v>190</v>
      </c>
      <c r="H15" s="106" t="s">
        <v>191</v>
      </c>
      <c r="I15" s="106">
        <v>0</v>
      </c>
    </row>
    <row r="16" spans="1:9" ht="42.75">
      <c r="A16" s="82" t="s">
        <v>106</v>
      </c>
      <c r="B16" s="21">
        <v>5.11</v>
      </c>
      <c r="C16" s="59" t="s">
        <v>123</v>
      </c>
      <c r="D16" s="59" t="s">
        <v>129</v>
      </c>
      <c r="E16" s="45" t="s">
        <v>134</v>
      </c>
      <c r="F16" s="58">
        <v>44196</v>
      </c>
      <c r="G16" s="109" t="s">
        <v>190</v>
      </c>
      <c r="H16" s="106" t="s">
        <v>191</v>
      </c>
      <c r="I16" s="106">
        <v>0</v>
      </c>
    </row>
    <row r="17" spans="1:9" ht="32.25" customHeight="1">
      <c r="A17" s="8"/>
      <c r="B17" s="8"/>
      <c r="C17" s="8"/>
      <c r="D17" s="8"/>
      <c r="E17" s="9"/>
      <c r="F17" s="10"/>
      <c r="G17" s="127" t="s">
        <v>168</v>
      </c>
      <c r="H17" s="127"/>
      <c r="I17" s="105">
        <f>AVERAGE(I6:I16)</f>
        <v>4.909090909090909</v>
      </c>
    </row>
    <row r="18" spans="1:6" ht="14.25">
      <c r="A18" s="11"/>
      <c r="B18" s="11"/>
      <c r="C18" s="11"/>
      <c r="D18" s="11"/>
      <c r="E18" s="11"/>
      <c r="F18" s="11"/>
    </row>
  </sheetData>
  <sheetProtection/>
  <mergeCells count="9">
    <mergeCell ref="G17:H17"/>
    <mergeCell ref="B3:D3"/>
    <mergeCell ref="A14:A15"/>
    <mergeCell ref="A9:A13"/>
    <mergeCell ref="A1:F1"/>
    <mergeCell ref="A2:F2"/>
    <mergeCell ref="A4:F4"/>
    <mergeCell ref="B5:C5"/>
    <mergeCell ref="A6:A7"/>
  </mergeCells>
  <printOptions/>
  <pageMargins left="0.7086614173228347" right="0.7086614173228347" top="0.7480314960629921" bottom="0.7480314960629921" header="0.31496062992125984" footer="0.31496062992125984"/>
  <pageSetup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Gestiona</cp:lastModifiedBy>
  <cp:lastPrinted>2020-01-31T16:15:18Z</cp:lastPrinted>
  <dcterms:created xsi:type="dcterms:W3CDTF">2016-03-14T02:54:19Z</dcterms:created>
  <dcterms:modified xsi:type="dcterms:W3CDTF">2020-09-17T04:57:38Z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